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4.xml" ContentType="application/vnd.openxmlformats-officedocument.spreadsheetml.comments+xml"/>
  <Override PartName="/xl/comments2.xml" ContentType="application/vnd.openxmlformats-officedocument.spreadsheetml.comments+xml"/>
  <Override PartName="/xl/drawings/vmlDrawing3.vml" ContentType="application/vnd.openxmlformats-officedocument.vmlDrawing"/>
  <Override PartName="/xl/drawings/vmlDrawing2.vml" ContentType="application/vnd.openxmlformats-officedocument.vmlDrawing"/>
  <Override PartName="/xl/drawings/vmlDrawing1.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OS-CompaMatrixBestMultiBoard" sheetId="1" state="visible" r:id="rId2"/>
    <sheet name="OS-Support-Summary" sheetId="2" state="visible" r:id="rId3"/>
    <sheet name="MemorySettingsModes-Slowdowners" sheetId="3" state="visible" r:id="rId4"/>
    <sheet name="Tested Cards and MB details" sheetId="4" state="visible" r:id="rId5"/>
    <sheet name="Notes" sheetId="5" state="visible" r:id="rId6"/>
    <sheet name="ToDO" sheetId="6" state="visible" r:id="rId7"/>
    <sheet name="Workbench-IgnoreThis" sheetId="7" state="visible" r:id="rId8"/>
  </sheet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1" authorId="0">
      <text>
        <r>
          <rPr>
            <sz val="12"/>
            <rFont val="Times New Roman"/>
            <family val="1"/>
          </rPr>
          <t xml:space="preserve">* Games with PC speaker sounds only, its mainly platform compatiibility test, its needed to tell that machine is good for pure DOS gaming.
Zero glitch policy doesnt include freeze after game exit, tis not affecting gameplay, its only annoying and happens for some games..
  If is game marked as NOT OK its often doesnt means that is not playble with sub par Adlib sound or with music only, or without sounds etc..
  No all games are using sound card - some very old are not using it, but is good know if they are running on modern machine.</t>
        </r>
      </text>
    </comment>
    <comment ref="A8" authorId="0">
      <text>
        <r>
          <rPr>
            <sz val="12"/>
            <rFont val="Times New Roman"/>
            <family val="1"/>
          </rPr>
          <t xml:space="preserve">No sound card effect, its used to test of PC can run very old games and sound card driver, does not broke them.</t>
        </r>
      </text>
    </comment>
    <comment ref="A16" authorId="0">
      <text>
        <r>
          <rPr>
            <sz val="12"/>
            <rFont val="Times New Roman"/>
            <family val="1"/>
          </rPr>
          <t xml:space="preserve">Boot directly to Dos from Win98 boot menu. Patched himem and io.sys need.</t>
        </r>
      </text>
    </comment>
    <comment ref="A17" authorId="0">
      <text>
        <r>
          <rPr>
            <sz val="12"/>
            <rFont val="Times New Roman"/>
            <family val="1"/>
          </rPr>
          <t xml:space="preserve">For intel Sata controller you have to used Fernando drivers or used different controllers (Asmedia / Marwell) for this OS booting drives.
 </t>
        </r>
      </text>
    </comment>
    <comment ref="A18" authorId="0">
      <text>
        <r>
          <rPr>
            <sz val="12"/>
            <rFont val="Times New Roman"/>
            <family val="1"/>
          </rPr>
          <t xml:space="preserve">Patch info:
https://ryanvm.net/forum/viewtopic.php?t=10547
board by default usually supports it, but some additional HW combination other not working =&gt; BSOD during boot</t>
        </r>
      </text>
    </comment>
    <comment ref="A23" authorId="0">
      <text>
        <r>
          <rPr>
            <sz val="12"/>
            <rFont val="Times New Roman"/>
            <family val="1"/>
          </rPr>
          <t xml:space="preserve">IntelHD GPus are working fine.. - there some problem with Unity3D games etc, but its good. Nvidia used Nouveau Linux free driver - and it means ltos of problem, so Hw acceleration should be disabled. AMD card are usually better.
  For now is better it on Laptops or Netbooks or Windows tablets, or you have to change GPU in bios and reconnect monitor cables - annoying..</t>
        </r>
      </text>
    </comment>
    <comment ref="A57" authorId="0">
      <text>
        <r>
          <rPr>
            <sz val="12"/>
            <rFont val="Times New Roman"/>
            <family val="1"/>
          </rPr>
          <t xml:space="preserve">Game is officially free and copy protection was removed.</t>
        </r>
      </text>
    </comment>
    <comment ref="A67" authorId="0">
      <text>
        <r>
          <rPr>
            <sz val="12"/>
            <rFont val="Times New Roman"/>
            <family val="1"/>
          </rPr>
          <t xml:space="preserve">Only PC speaker sounds.</t>
        </r>
      </text>
    </comment>
    <comment ref="A79" authorId="0">
      <text>
        <r>
          <rPr>
            <sz val="12"/>
            <rFont val="Times New Roman"/>
            <family val="1"/>
          </rPr>
          <t xml:space="preserve">I just find out that there is pentium patch which should helps with r6003 start error.</t>
        </r>
      </text>
    </comment>
    <comment ref="B1" authorId="0">
      <text>
        <r>
          <rPr>
            <sz val="12"/>
            <rFont val="Times New Roman"/>
            <family val="1"/>
          </rPr>
          <t xml:space="preserve">Demo - means playble demo, if demo is unplayble its noted.</t>
        </r>
      </text>
    </comment>
    <comment ref="B8" authorId="0">
      <text>
        <r>
          <rPr>
            <sz val="12"/>
            <rFont val="Times New Roman"/>
            <family val="1"/>
          </rPr>
          <t xml:space="preserve">Source code is free and game has no assets, its good example of basic coding hell.</t>
        </r>
      </text>
    </comment>
    <comment ref="B42" authorId="0">
      <text>
        <r>
          <rPr>
            <sz val="12"/>
            <rFont val="Times New Roman"/>
            <family val="1"/>
          </rPr>
          <t xml:space="preserve">Demo supports only Adlib, full version also Sound Blaster.</t>
        </r>
      </text>
    </comment>
    <comment ref="B49" authorId="0">
      <text>
        <r>
          <rPr>
            <sz val="12"/>
            <rFont val="Times New Roman"/>
            <family val="1"/>
          </rPr>
          <t xml:space="preserve">Demo is gameplay, all sound etc, it look fine for testing.</t>
        </r>
      </text>
    </comment>
    <comment ref="B50" authorId="0">
      <text>
        <r>
          <rPr>
            <sz val="12"/>
            <rFont val="Times New Roman"/>
            <family val="1"/>
          </rPr>
          <t xml:space="preserve">It has to in directory named Anvil or its not working, or its somewhere some config file, which i didnt found.</t>
        </r>
      </text>
    </comment>
    <comment ref="B87" authorId="0">
      <text>
        <r>
          <rPr>
            <sz val="12"/>
            <rFont val="Times New Roman"/>
            <family val="1"/>
          </rPr>
          <t xml:space="preserve">Its not good test, only video with music, no sounds.</t>
        </r>
      </text>
    </comment>
    <comment ref="B89" authorId="0">
      <text>
        <r>
          <rPr>
            <sz val="12"/>
            <rFont val="Times New Roman"/>
            <family val="1"/>
          </rPr>
          <t xml:space="preserve">There is just some dos video too, but its not good test.</t>
        </r>
      </text>
    </comment>
    <comment ref="B105" authorId="0">
      <text>
        <r>
          <rPr>
            <sz val="12"/>
            <rFont val="Times New Roman"/>
            <family val="1"/>
          </rPr>
          <t xml:space="preserve">Only slideshot with music its not good test..</t>
        </r>
      </text>
    </comment>
    <comment ref="B139" authorId="0">
      <text>
        <r>
          <rPr>
            <sz val="12"/>
            <rFont val="Times New Roman"/>
            <family val="1"/>
          </rPr>
          <t xml:space="preserve">There is intro and gameplay, unit speech atd, it seems to be good test of sound card.</t>
        </r>
      </text>
    </comment>
    <comment ref="B142" authorId="0">
      <text>
        <r>
          <rPr>
            <sz val="12"/>
            <rFont val="Times New Roman"/>
            <family val="1"/>
          </rPr>
          <t xml:space="preserve">Im not sure about sound in my Dosbox with my settings im not getting sound at all. I tried SB pro 5/7, but its strange that there is sound card settings, so it maybe works with SB non pro.</t>
        </r>
      </text>
    </comment>
    <comment ref="B144" authorId="0">
      <text>
        <r>
          <rPr>
            <sz val="12"/>
            <rFont val="Times New Roman"/>
            <family val="1"/>
          </rPr>
          <t xml:space="preserve">It seems that there is only music, so its not too much good test..</t>
        </r>
      </text>
    </comment>
    <comment ref="B152" authorId="0">
      <text>
        <r>
          <rPr>
            <sz val="12"/>
            <rFont val="Times New Roman"/>
            <family val="1"/>
          </rPr>
          <t xml:space="preserve">Im not sure if it has any sounds, Dosbox is silent with SB Pro IRQ7.</t>
        </r>
      </text>
    </comment>
    <comment ref="B157" authorId="0">
      <text>
        <r>
          <rPr>
            <sz val="12"/>
            <rFont val="Times New Roman"/>
            <family val="1"/>
          </rPr>
          <t xml:space="preserve">Its just slideshow not sound at all.</t>
        </r>
      </text>
    </comment>
    <comment ref="B164" authorId="0">
      <text>
        <r>
          <rPr>
            <sz val="12"/>
            <rFont val="Times New Roman"/>
            <family val="1"/>
          </rPr>
          <t xml:space="preserve">In Dosbox i have problem: Vertical frequency of VGA measured to above 70 Hz</t>
        </r>
      </text>
    </comment>
    <comment ref="C1" authorId="0">
      <text>
        <r>
          <rPr>
            <sz val="12"/>
            <rFont val="Times New Roman"/>
            <family val="1"/>
          </rPr>
          <t xml:space="preserve">Package is done, but i need hosting for it - its 700 MB.</t>
        </r>
      </text>
    </comment>
    <comment ref="C19" authorId="0">
      <text>
        <r>
          <rPr>
            <sz val="12"/>
            <rFont val="Times New Roman"/>
            <family val="1"/>
          </rPr>
          <t xml:space="preserve">No Sound in Dosbox with SB pro IRQ5..</t>
        </r>
      </text>
    </comment>
    <comment ref="C23" authorId="0">
      <text>
        <r>
          <rPr>
            <sz val="12"/>
            <rFont val="Times New Roman"/>
            <family val="1"/>
          </rPr>
          <t xml:space="preserve">Im not sure about rights download it by yourself.</t>
        </r>
      </text>
    </comment>
    <comment ref="C56" authorId="0">
      <text>
        <r>
          <rPr>
            <sz val="12"/>
            <rFont val="Times New Roman"/>
            <family val="1"/>
          </rPr>
          <t xml:space="preserve">Im not sure about rights download it by yourself.</t>
        </r>
      </text>
    </comment>
    <comment ref="C57" authorId="0">
      <text>
        <r>
          <rPr>
            <sz val="12"/>
            <rFont val="Times New Roman"/>
            <family val="1"/>
          </rPr>
          <t xml:space="preserve">Im not sure about rights download it by yourself.</t>
        </r>
      </text>
    </comment>
    <comment ref="D1" authorId="0">
      <text>
        <r>
          <rPr>
            <sz val="12"/>
            <rFont val="Times New Roman"/>
            <family val="1"/>
          </rPr>
          <t xml:space="preserve">More info:
https://docs.google.com/spreadsheets/d/1L0aK15D-KHEMd2h0gxaoG4BCOgaBIEcwWfBrKvEs_o0/edit#gid=0
 If you have was knowledge of these i can give to right for editing..</t>
        </r>
      </text>
    </comment>
    <comment ref="E1" authorId="0">
      <text>
        <r>
          <rPr>
            <sz val="12"/>
            <rFont val="Times New Roman"/>
            <family val="1"/>
          </rPr>
          <t xml:space="preserve">Because of guide history there game working with Yamaha on X58 at first and not working game at the end, but you can export sheet (i enabled it) and do your own sorting..</t>
        </r>
      </text>
    </comment>
    <comment ref="F1" authorId="0">
      <text>
        <r>
          <rPr>
            <sz val="12"/>
            <rFont val="Times New Roman"/>
            <family val="1"/>
          </rPr>
          <t xml:space="preserve">My MB (HP z400 O.E.M) has primary gpu slot selection, which have only some O.E.M board and Gigabyte MBs.. Without it have remove and add cards, or hope that all would be working with modern videocard (it usually does for 95% games,old videocards for pure Dos are overated, detail in my Vogons megapost..) 
 My MB has no any special PCI settings for sound cards, IRQ, DMA et all, i only have to switch Sata controller to IDE mode, other im getting EMM386 loading freeze.
  Sometime is also mentioned IRQ, some games are working only with certain SB  IRQ 5 or 7, other IRQ are less compatible. If not IRQ mentioned test was done with IRQ5.</t>
        </r>
      </text>
    </comment>
    <comment ref="G12" authorId="0">
      <text>
        <r>
          <rPr>
            <sz val="12"/>
            <rFont val="Times New Roman"/>
            <family val="1"/>
          </rPr>
          <t xml:space="preserve">Linux is working, Dos, XP are working no 64 bit driver, so integrated or other Sound card should be used for Windows 7+</t>
        </r>
      </text>
    </comment>
    <comment ref="K1" authorId="0">
      <text>
        <r>
          <rPr>
            <sz val="12"/>
            <rFont val="Times New Roman"/>
            <family val="1"/>
          </rPr>
          <t xml:space="preserve">There is very big chance that results for first 139 would the same as with X58.. I from time to time adding some tests, but results is known..</t>
        </r>
      </text>
    </comment>
    <comment ref="U12" authorId="0">
      <text>
        <r>
          <rPr>
            <sz val="12"/>
            <rFont val="Times New Roman"/>
            <family val="1"/>
          </rPr>
          <t xml:space="preserve">Linux is working, Dos, XP are working no 64 bit driver, so integrated or other Sound card should be used for Windows 7+</t>
        </r>
      </text>
    </comment>
    <comment ref="W1" authorId="0">
      <text>
        <r>
          <rPr>
            <sz val="12"/>
            <rFont val="Times New Roman"/>
            <family val="1"/>
          </rPr>
          <t xml:space="preserve">I could be wrong but about trying few games, compatibility of this card looks really nice.. but someone has to do full testing..</t>
        </r>
      </text>
    </comment>
    <comment ref="Y1" authorId="0">
      <text>
        <r>
          <rPr>
            <sz val="12"/>
            <rFont val="Times New Roman"/>
            <family val="1"/>
          </rPr>
          <t xml:space="preserve">At 2019/9 there is not backwards compatibility with origininal 8 bit - SB, SB Pro etc..
  I dunno how to discover Creative driver version, but its bundles with Diagnostic Utility  4.0.4
  Tested on Core i7 4770S - 32 GB 2133 Mhz Win 10 x64.
 Im using 64 MB of RAM.. for Q2Dos maybe make sense use more, otherwise not.
  Im not using any Midi setting, just SB FM.</t>
        </r>
      </text>
    </comment>
  </commentList>
</comments>
</file>

<file path=xl/comments2.xml><?xml version="1.0" encoding="utf-8"?>
<comments xmlns="http://schemas.openxmlformats.org/spreadsheetml/2006/main" xmlns:xdr="http://schemas.openxmlformats.org/drawingml/2006/spreadsheetDrawing">
  <authors>
    <author> </author>
  </authors>
  <commentList>
    <comment ref="A1" authorId="0">
      <text>
        <r>
          <rPr>
            <sz val="12"/>
            <rFont val="Times New Roman"/>
            <family val="1"/>
          </rPr>
          <t xml:space="preserve">OS support vary by used chipset for this chart.. I care if there is OS driver at all.</t>
        </r>
      </text>
    </comment>
    <comment ref="A6" authorId="0">
      <text>
        <r>
          <rPr>
            <sz val="12"/>
            <rFont val="Times New Roman"/>
            <family val="1"/>
          </rPr>
          <t xml:space="preserve">Its not DOS thing, but there is even Aureal3D and EAX support advertised by drivers.,</t>
        </r>
      </text>
    </comment>
    <comment ref="A10" authorId="0">
      <text>
        <r>
          <rPr>
            <sz val="12"/>
            <rFont val="Times New Roman"/>
            <family val="1"/>
          </rPr>
          <t xml:space="preserve">Added just to comparision.. Its good to have combo, old PCI sound card + on board Realtek HD to cover all OS with fast modern multiboot machine</t>
        </r>
      </text>
    </comment>
    <comment ref="A39" authorId="0">
      <text>
        <r>
          <rPr>
            <sz val="12"/>
            <rFont val="Times New Roman"/>
            <family val="1"/>
          </rPr>
          <t xml:space="preserve">These are Dos games to, so it make sense, test it they are working on new systems too, if you need only sound cards results, you can exclude them, good results..</t>
        </r>
      </text>
    </comment>
    <comment ref="B1" authorId="0">
      <text>
        <r>
          <rPr>
            <sz val="12"/>
            <rFont val="Times New Roman"/>
            <family val="1"/>
          </rPr>
          <t xml:space="preserve">Main interest of this guide.. It would be same for Dos 6.22 and earlier to lets say to 5.0. Dos 7.1 is part of Windows 98 installation main advantage is support FAT32 - you can have huge partitions, with FAT16 only 2 GB - it could eat Lands of Lore 2 by itself..</t>
        </r>
      </text>
    </comment>
    <comment ref="B7" authorId="0">
      <text>
        <r>
          <rPr>
            <sz val="12"/>
            <rFont val="Times New Roman"/>
            <family val="1"/>
          </rPr>
          <t xml:space="preserve">There is driver, its not really working for games which i have tested.. It probably depends on chipset, Phil was successfull with some games.</t>
        </r>
      </text>
    </comment>
    <comment ref="B8" authorId="0">
      <text>
        <r>
          <rPr>
            <sz val="12"/>
            <rFont val="Times New Roman"/>
            <family val="1"/>
          </rPr>
          <t xml:space="preserve">Sorry i have bad memory, im not sure if im tested it..</t>
        </r>
      </text>
    </comment>
    <comment ref="B10" authorId="0">
      <text>
        <r>
          <rPr>
            <sz val="12"/>
            <rFont val="Times New Roman"/>
            <family val="1"/>
          </rPr>
          <t xml:space="preserve">Except modern project like QDOS, Q2DOS, H2DOS or MXPXplayer..</t>
        </r>
      </text>
    </comment>
    <comment ref="C45" authorId="0">
      <text>
        <r>
          <rPr>
            <sz val="12"/>
            <rFont val="Times New Roman"/>
            <family val="1"/>
          </rPr>
          <t xml:space="preserve">No native PCI controller.</t>
        </r>
      </text>
    </comment>
    <comment ref="D24" authorId="0">
      <text>
        <r>
          <rPr>
            <sz val="12"/>
            <rFont val="Times New Roman"/>
            <family val="1"/>
          </rPr>
          <t xml:space="preserve">* Unless are tested 150+ games testing is incomplete, not all memory / IRQ modes were tested, so its big change that % of compatibility would be better. Im testing games in rounds, with first round with most common settings and letter im trying not working games make working with other settings.</t>
        </r>
      </text>
    </comment>
    <comment ref="D27" authorId="0">
      <text>
        <r>
          <rPr>
            <sz val="12"/>
            <rFont val="Times New Roman"/>
            <family val="1"/>
          </rPr>
          <t xml:space="preserve">Calculation is 100% - % of not working games</t>
        </r>
      </text>
    </comment>
    <comment ref="D45" authorId="0">
      <text>
        <r>
          <rPr>
            <sz val="12"/>
            <rFont val="Times New Roman"/>
            <family val="1"/>
          </rPr>
          <t xml:space="preserve">Tested by Rayer, which claims that with 744 there is crackling and that 724 is ok.</t>
        </r>
      </text>
    </comment>
    <comment ref="E47" authorId="0">
      <text>
        <r>
          <rPr>
            <sz val="12"/>
            <rFont val="Times New Roman"/>
            <family val="1"/>
          </rPr>
          <t xml:space="preserve">I tried SB Live! CT4670 and CT4830 with this board and for both there is additional unwanted noisy crackling mixed into sound.</t>
        </r>
      </text>
    </comment>
    <comment ref="F7" authorId="0">
      <text>
        <r>
          <rPr>
            <sz val="12"/>
            <rFont val="Times New Roman"/>
            <family val="1"/>
          </rPr>
          <t xml:space="preserve">Here is proof, i didnt teste it personally:
https://www.youtube.com/watch?v=D1WZU9RBQjE</t>
        </r>
      </text>
    </comment>
    <comment ref="G11" authorId="0">
      <text>
        <r>
          <rPr>
            <sz val="12"/>
            <rFont val="Times New Roman"/>
            <family val="1"/>
          </rPr>
          <t xml:space="preserve">But not out of box with Mint 18.2</t>
        </r>
      </text>
    </comment>
    <comment ref="G26" authorId="0">
      <text>
        <r>
          <rPr>
            <sz val="12"/>
            <rFont val="Times New Roman"/>
            <family val="1"/>
          </rPr>
          <t xml:space="preserve">If found only ETEKVM utility loaded and when i tried mem, withou and with it, there is only 2kb difference even with DSDMA and EDGE utility.</t>
        </r>
      </text>
    </comment>
    <comment ref="G28" authorId="0">
      <text>
        <r>
          <rPr>
            <sz val="12"/>
            <rFont val="Times New Roman"/>
            <family val="1"/>
          </rPr>
          <t xml:space="preserve">I wasnt able to find anything in mem /d/p</t>
        </r>
      </text>
    </comment>
    <comment ref="G30" authorId="0">
      <text>
        <r>
          <rPr>
            <sz val="12"/>
            <rFont val="Times New Roman"/>
            <family val="1"/>
          </rPr>
          <t xml:space="preserve">SBEINIT</t>
        </r>
      </text>
    </comment>
    <comment ref="G37" authorId="0">
      <text>
        <r>
          <rPr>
            <sz val="12"/>
            <rFont val="Times New Roman"/>
            <family val="1"/>
          </rPr>
          <t xml:space="preserve">Vmware usually havent not enough memory problems.</t>
        </r>
      </text>
    </comment>
    <comment ref="H27" authorId="0">
      <text>
        <r>
          <rPr>
            <sz val="12"/>
            <rFont val="Times New Roman"/>
            <family val="1"/>
          </rPr>
          <t xml:space="preserve">There is some info, about rerouting output:
https://www.vogons.org/viewtopic.php?f=62&amp;t=57929&amp;p=641155&amp;hilit=FM801#p641155</t>
        </r>
      </text>
    </comment>
    <comment ref="H33" authorId="0">
      <text>
        <r>
          <rPr>
            <sz val="12"/>
            <rFont val="Times New Roman"/>
            <family val="1"/>
          </rPr>
          <t xml:space="preserve">I started testing with problematic games, so it is not complete percentage is not good indicator.</t>
        </r>
      </text>
    </comment>
    <comment ref="J25" authorId="0">
      <text>
        <r>
          <rPr>
            <sz val="12"/>
            <rFont val="Times New Roman"/>
            <family val="1"/>
          </rPr>
          <t xml:space="preserve">Its working only partilly, setmul is usually too slow and sound is broken when sound driver is loaded, slowdos is better. </t>
        </r>
      </text>
    </comment>
    <comment ref="K24" authorId="0">
      <text>
        <r>
          <rPr>
            <sz val="12"/>
            <rFont val="Times New Roman"/>
            <family val="1"/>
          </rPr>
          <t xml:space="preserve">It can safe time during fiddling with games compatibility, no rebooting etc.</t>
        </r>
      </text>
    </comment>
    <comment ref="L25" authorId="0">
      <text>
        <r>
          <rPr>
            <sz val="12"/>
            <rFont val="Times New Roman"/>
            <family val="1"/>
          </rPr>
          <t xml:space="preserve">At least i dont see it anywhere.</t>
        </r>
      </text>
    </comment>
    <comment ref="L28" authorId="0">
      <text>
        <r>
          <rPr>
            <sz val="12"/>
            <rFont val="Times New Roman"/>
            <family val="1"/>
          </rPr>
          <t xml:space="preserve">At least i dont saw it.</t>
        </r>
      </text>
    </comment>
    <comment ref="L37" authorId="0">
      <text>
        <r>
          <rPr>
            <sz val="12"/>
            <rFont val="Times New Roman"/>
            <family val="1"/>
          </rPr>
          <t xml:space="preserve">Its virtualized so its digital by nature if im not wrong..</t>
        </r>
      </text>
    </comment>
  </commentList>
</comments>
</file>

<file path=xl/comments4.xml><?xml version="1.0" encoding="utf-8"?>
<comments xmlns="http://schemas.openxmlformats.org/spreadsheetml/2006/main" xmlns:xdr="http://schemas.openxmlformats.org/drawingml/2006/spreadsheetDrawing">
  <authors>
    <author> </author>
  </authors>
  <commentList>
    <comment ref="B3" authorId="0">
      <text>
        <r>
          <rPr>
            <sz val="12"/>
            <rFont val="Times New Roman"/>
            <family val="1"/>
          </rPr>
          <t xml:space="preserve">I think that first one is better and second one (Aopen) at least now refuse to work with i865, first one does.</t>
        </r>
      </text>
    </comment>
    <comment ref="D6" authorId="0">
      <text>
        <r>
          <rPr>
            <sz val="12"/>
            <rFont val="Times New Roman"/>
            <family val="1"/>
          </rPr>
          <t xml:space="preserve">Rayers one.</t>
        </r>
      </text>
    </comment>
  </commentList>
</comments>
</file>

<file path=xl/sharedStrings.xml><?xml version="1.0" encoding="utf-8"?>
<sst xmlns="http://schemas.openxmlformats.org/spreadsheetml/2006/main" count="3268" uniqueCount="1139">
  <si>
    <t xml:space="preserve">Game / Chipset (southbridge) CPU + PCI Soundcard (Comments) compatibility (zero glitch policy, its there is ingame gameplay affecting glith is list as not compabilible)</t>
  </si>
  <si>
    <t xml:space="preserve">Is there demo / shareware / or its game free?</t>
  </si>
  <si>
    <t xml:space="preserve">WIP Creating of testing package
added to package Y/N?</t>
  </si>
  <si>
    <t xml:space="preserve">Sound engine optimal info.</t>
  </si>
  <si>
    <t xml:space="preserve">X58 (ICH10) + Xeon 5660 + Yamaha 744
Working Y/N?</t>
  </si>
  <si>
    <t xml:space="preserve">X58 + Yamaha 744 compatibility notes
* With Yamaha in played with game for quite long time, which other i just believed it would work too.. Mainly was used ATI X800 videocard, but some so games was used Nvidia G220 or 730 or ATI MACH 64 or Voodoo 3 its usualy mentioned in notes.. All binaris was tested first in Dosbox to prove that everything is allright with them.</t>
  </si>
  <si>
    <t xml:space="preserve">X58 (ICH10) + Xeon 5660 +Aureal Vortex 1, Working Y/N?</t>
  </si>
  <si>
    <t xml:space="preserve">X58 + Aureal Vortex 1 compatibility notes. All tested with ATI MACH 64, is not noted otherwise.. 
Red test - Work in progress</t>
  </si>
  <si>
    <t xml:space="preserve">X58 (ICH10) + Xeon 5660 +Aureal Vortex 2
 Working Y/N?</t>
  </si>
  <si>
    <t xml:space="preserve">X58 + Aureal Vortex 2 compatibility notes. All tested with Matrox Mystique 4 MB, EMS, IRQ5, is not noted otherwise..
Red test - Work in progress</t>
  </si>
  <si>
    <t xml:space="preserve">intel865 (ICH5) +Core2 E6600+ Yamaha 744 (Aopen), EMS + IRQ7, if is not said otherwise.
Working Y/N?
- im still testing, results arent final for broken games..</t>
  </si>
  <si>
    <t xml:space="preserve">X79 + Aureal Vortex 1 compatibility notes. All tested with Geforce 6600 GT, EMS, IRQ5, is not noted otherwise..
Red test - Work in progress</t>
  </si>
  <si>
    <t xml:space="preserve">X79(ICH10) + Core i7 +Aureal Vortex 1
 Working Y/N?</t>
  </si>
  <si>
    <t xml:space="preserve">I865+Yamaha 744 compatibility notes
Tested with Gefore 6200 AGP
- nothing for now, results are at line 139 and bellow for now..</t>
  </si>
  <si>
    <t xml:space="preserve">VIA 880 Ultra (IVT8237A) Core 2 E6300+Yamaha744
EMS /SB IRQ5  is be used, unless is told otherwise.
Working Y/N?</t>
  </si>
  <si>
    <t xml:space="preserve">VIA 880 Ultra+Yamaha 744 compatibility notes
Tested with ATI Mach64V2</t>
  </si>
  <si>
    <t xml:space="preserve">intel865 (ICH5) Core 2 E6600 + SB !Live
Working Y/N? Default is EMS and SB IRQ5, is not told otherwise.</t>
  </si>
  <si>
    <t xml:space="preserve">I865+SB Live compatibility notes
Tested with Voodoo 3 2000 PCI</t>
  </si>
  <si>
    <t xml:space="preserve">VIA 880 Ultra (IVT8237A) Core 2 E6300 +ESSSolo1 
Working Y/N?
EMM386 /SB IRQ 7/EMS is be used, unless is told otherwise.</t>
  </si>
  <si>
    <t xml:space="preserve">VIA 880 Ultra (IVT8237A) Core 2 E6300 +ESSSolo1, Geforce 6600 AGP - compatibility notes..</t>
  </si>
  <si>
    <t xml:space="preserve">VIA 880 Ultra (IVT8237A) Core 2 E6300 + Aureal V1 Working Y/N?
EMM386 /SB IRQ 5/EMS is be used, unless is told otherwise.</t>
  </si>
  <si>
    <t xml:space="preserve">VIA 880 Ultra (IVT8237A) Core 2 E6300 +AurealV1, Geforce 6600 AGP - compatibility notes..</t>
  </si>
  <si>
    <t xml:space="preserve">intel865 (ICH5) Core 2 E6600 + FM801
Working Y/N? Default is EMS and SB IRQ5, is not told otherwise.</t>
  </si>
  <si>
    <t xml:space="preserve">I865+FM801 compatibility notes
 Tested with Voodoo 3 2000 PCI</t>
  </si>
  <si>
    <t xml:space="preserve">Vmware workstation 15.5
DOS 7.1 virtua Machine with 
sound.opl3.enabled = "TRUE"
sound.virtualDev = "sb16"</t>
  </si>
  <si>
    <t xml:space="preserve">Vmware workstation 15.5 build-14665864
has no better Dos sound.. IRQ - 5,DMA-1</t>
  </si>
  <si>
    <t xml:space="preserve">Golden Axe</t>
  </si>
  <si>
    <t xml:space="preserve">NO</t>
  </si>
  <si>
    <t xml:space="preserve">-</t>
  </si>
  <si>
    <t xml:space="preserve">OK</t>
  </si>
  <si>
    <t xml:space="preserve">(ems), music on SB, sounds on PCspeaker(regarding of info from V. its maximum)</t>
  </si>
  <si>
    <t xml:space="preserve">ems</t>
  </si>
  <si>
    <t xml:space="preserve">Broken scrolling on Matrox Mystique.</t>
  </si>
  <si>
    <t xml:space="preserve">G6200.</t>
  </si>
  <si>
    <t xml:space="preserve">NOT OK</t>
  </si>
  <si>
    <t xml:space="preserve">Music is fine, but there not even PC speaker sounds - maybe it need some Vmware settings.. its running too slow for my taste..</t>
  </si>
  <si>
    <t xml:space="preserve">Doom II</t>
  </si>
  <si>
    <t xml:space="preserve">DMX</t>
  </si>
  <si>
    <t xml:space="preserve">(ems),</t>
  </si>
  <si>
    <t xml:space="preserve">NOEMS - only music is working.</t>
  </si>
  <si>
    <t xml:space="preserve">Start registry, crash with DOS32A its crashing too. IRQ tested too, its the same. Geforce 6200. Voodoo 3 is the same. IRQ 7+NOEMS  is not solution. JEMM + IRQ5 is the same.</t>
  </si>
  <si>
    <t xml:space="preserve">no even with  WBDMA and EMM386</t>
  </si>
  <si>
    <t xml:space="preserve">Quake 1.08</t>
  </si>
  <si>
    <t xml:space="preserve">shareware</t>
  </si>
  <si>
    <t xml:space="preserve">Y</t>
  </si>
  <si>
    <t xml:space="preserve">EMS crash, try NOEMS its the same.</t>
  </si>
  <si>
    <t xml:space="preserve">not sound at all</t>
  </si>
  <si>
    <t xml:space="preserve">Soud is ok, but game is running way too fast..</t>
  </si>
  <si>
    <t xml:space="preserve">Blood</t>
  </si>
  <si>
    <t xml:space="preserve">Apogee SS</t>
  </si>
  <si>
    <t xml:space="preserve">(ems+NOEMS) - i discovered that if is some audio cd inserted before game loads, i getting freeze on title screen, i dont know if this happens on other machines..</t>
  </si>
  <si>
    <t xml:space="preserve">EMS+NOEMS - freezes - 1-2s, Realmode is ok</t>
  </si>
  <si>
    <t xml:space="preserve">There is lots of crackling and sound it not good- i tried all SB types in setup, SB16 is probably the best, but still i think broken.. NOEMS - start freeze. NOEMS and SB no pro freeze in setup test.</t>
  </si>
  <si>
    <t xml:space="preserve">no tested yet WBDMA</t>
  </si>
  <si>
    <t xml:space="preserve">FM on Aureal is very bad, but it works.</t>
  </si>
  <si>
    <t xml:space="preserve">Ok</t>
  </si>
  <si>
    <t xml:space="preserve">Setup sometimes give you FM chip is not detected, but in text try its oks.. Setup test are ok.</t>
  </si>
  <si>
    <t xml:space="preserve">Duke3D</t>
  </si>
  <si>
    <t xml:space="preserve">Setup refuse to start, DOS4GW error 2001 / No EMS is the same, it can be Geforce 6 problem.
Voodoo 3 + EMS / NOEMS IRQ5/7 is the same.
  Try if data are ok..
  Its same with QEMM / JEMM + IRQ5. I tried DOS32A its the same.
  I had to delete whole cfg file, after that setup and game started to work..</t>
  </si>
  <si>
    <t xml:space="preserve">Crackling NOEMS - start freeze. Its same as Blood. 
  Retest there could be something with cfg..</t>
  </si>
  <si>
    <t xml:space="preserve">G6200. 15seconds freeze after 30 second of gameplay, it can be Geforce related - yes. With Voodoo 3 its fine.</t>
  </si>
  <si>
    <t xml:space="preserve">Same as Blood in setup, sometimes FM test is not working.</t>
  </si>
  <si>
    <t xml:space="preserve">Dungeon Master I</t>
  </si>
  <si>
    <t xml:space="preserve">noEMS, with EMS im getting freeze when in hit enter button
   Retest, there is not possible info and its marked as ok, AurealV2 is not working too.</t>
  </si>
  <si>
    <t xml:space="preserve">Ems / NOEM +IRQ5 - freeze at new game screen
EMS + IRQ7 is the same.
Realmode IRQ5/IRQ7. 
 crash when i move the mouse, when i start game with keyboard only with working (press alt to move the mouse cursor).. Maybe ctmouse is problem, i tried mouse.com is the same. Realmode + setmul l1d i got freeze before first logo. 
Its the same with Voodoo 3, workaround would be maybe serial mouse but it sucks..
  Try older ctmouse.</t>
  </si>
  <si>
    <t xml:space="preserve">There is sound at the start, but freeze when i move a mouse cursor</t>
  </si>
  <si>
    <t xml:space="preserve">EMS / NOEMS / EMS/NOEMS+IRQ5 - Black screen, Geforce 6. WIth Voodoo3 + EMS its working fine.</t>
  </si>
  <si>
    <t xml:space="preserve">EMS/NOEMS - Start black screen</t>
  </si>
  <si>
    <t xml:space="preserve">Start freeze. Geforce 6200. Voodoo 3, NOEMS, no sound.. With IRQ7+ENS, no sound, not even Adlib.</t>
  </si>
  <si>
    <t xml:space="preserve">Probably because game was released before SB16 even exists..</t>
  </si>
  <si>
    <t xml:space="preserve">Ultima 0- Akalabeth*</t>
  </si>
  <si>
    <t xml:space="preserve">free</t>
  </si>
  <si>
    <t xml:space="preserve">(ems) - if you want to see programming hell look at qbasic source code its free - 815 lines. No sounds.</t>
  </si>
  <si>
    <t xml:space="preserve">Albion</t>
  </si>
  <si>
    <t xml:space="preserve">demo</t>
  </si>
  <si>
    <t xml:space="preserve">Miles AIL3</t>
  </si>
  <si>
    <t xml:space="preserve">There is periodic crackling in dungeon. NOEMS - start freeze. Tried original SB, there is still crackling.</t>
  </si>
  <si>
    <t xml:space="preserve">Setup is giving me Invladiv Command.com i dont understand..</t>
  </si>
  <si>
    <t xml:space="preserve">Raptor</t>
  </si>
  <si>
    <t xml:space="preserve">Start crash. DOS4GW error 2002, V3 + IRQ7+ NOEMS is not solution. With Geforce 6200 its the same.</t>
  </si>
  <si>
    <t xml:space="preserve">Reported by Vmware Driver author</t>
  </si>
  <si>
    <t xml:space="preserve">Settlers 2</t>
  </si>
  <si>
    <t xml:space="preserve">(ems)</t>
  </si>
  <si>
    <t xml:space="preserve">Lots of crakling..NOEMS - reboot. EMS + original SB no Pro its working fine.</t>
  </si>
  <si>
    <t xml:space="preserve">Start freeze with G6200, working with Vooodoo 3.</t>
  </si>
  <si>
    <t xml:space="preserve">Music is something between very bad quality and broken..</t>
  </si>
  <si>
    <t xml:space="preserve">Warcraft I</t>
  </si>
  <si>
    <t xml:space="preserve">No EMS, looped sound at logo. Its the same with SB16 and IRQ7. I tried it with no sound, with sound driver loaded its the same, it could be in theory Voodoo 3 problem. With Geforce 6200 and SB16/SB only, IRQ7 is the same. Its the same even without loaded sound driver, so its videocard or other machine issue. Setmul l1d doesnt help too.</t>
  </si>
  <si>
    <t xml:space="preserve">ems - freeze at logo. NOEMS / Realmode IRQ5 its the same.</t>
  </si>
  <si>
    <t xml:space="preserve">Card is not find by Setup utility.</t>
  </si>
  <si>
    <t xml:space="preserve">Wizardry 1*</t>
  </si>
  <si>
    <t xml:space="preserve">(ems), only PC speaker sounds, or no sounds, im not sure..</t>
  </si>
  <si>
    <t xml:space="preserve">Jagged Alliance I</t>
  </si>
  <si>
    <t xml:space="preserve">Z demo</t>
  </si>
  <si>
    <t xml:space="preserve">(ems) - SVGA is working</t>
  </si>
  <si>
    <t xml:space="preserve">Setup is not detecting card..</t>
  </si>
  <si>
    <t xml:space="preserve">Mortal Kombat III</t>
  </si>
  <si>
    <t xml:space="preserve">MSCDex needed.</t>
  </si>
  <si>
    <t xml:space="preserve">EMS / NOEMS -MSCDex needed, there is unwanted crackling in sound. SB pro. NOEMS and SB no pro its working fine.</t>
  </si>
  <si>
    <t xml:space="preserve">Game needs MSCDEX.</t>
  </si>
  <si>
    <t xml:space="preserve">Sound sounds broken, its not totally broken, but is far from typical.</t>
  </si>
  <si>
    <t xml:space="preserve">Perverse Doom</t>
  </si>
  <si>
    <t xml:space="preserve">its mod</t>
  </si>
  <si>
    <t xml:space="preserve">(ems) Doom II reskin</t>
  </si>
  <si>
    <t xml:space="preserve">DOS4GW error.</t>
  </si>
  <si>
    <t xml:space="preserve">Doom1</t>
  </si>
  <si>
    <t xml:space="preserve">Start registry error. G6200</t>
  </si>
  <si>
    <t xml:space="preserve">Its strange that Doom I is working fine and Doom II doesnt.</t>
  </si>
  <si>
    <t xml:space="preserve">Mortal Kombat II</t>
  </si>
  <si>
    <t xml:space="preserve">Sound images</t>
  </si>
  <si>
    <t xml:space="preserve">Start black screen. With Vooodoo 3 same problem start freeze. EMS + IRQ5 is working fine.</t>
  </si>
  <si>
    <t xml:space="preserve">Freeze at start. NOEMS only music is working. There is not sound setup utility.</t>
  </si>
  <si>
    <t xml:space="preserve">You have set IRQ and DMA in game with press of F10.</t>
  </si>
  <si>
    <t xml:space="preserve">IRQ5-Only music. IRQ7 - its working.</t>
  </si>
  <si>
    <t xml:space="preserve">Might and Magic V</t>
  </si>
  <si>
    <t xml:space="preserve">Fable - Telstar 96</t>
  </si>
  <si>
    <t xml:space="preserve">HMI SoS</t>
  </si>
  <si>
    <t xml:space="preserve">There is periodic crackling sound. Voodoom 3 + EMS / NOEMS IRQ 5 is the same.</t>
  </si>
  <si>
    <t xml:space="preserve">There is continual clicking sound mixed, in original sound. NOEMS - freeze at DOS4GW. I tried to change SB pro to SB in config utility it doesnt help.</t>
  </si>
  <si>
    <t xml:space="preserve">No Sound card detected</t>
  </si>
  <si>
    <t xml:space="preserve">Caesar II</t>
  </si>
  <si>
    <t xml:space="preserve">TeenAgent</t>
  </si>
  <si>
    <t xml:space="preserve">free at gog</t>
  </si>
  <si>
    <t xml:space="preserve">(ems)- polish game</t>
  </si>
  <si>
    <t xml:space="preserve">Sound is broken, setmul is not helping.</t>
  </si>
  <si>
    <t xml:space="preserve">NOT Ok</t>
  </si>
  <si>
    <t xml:space="preserve">In setup is only SB pro setting and with it its not working.</t>
  </si>
  <si>
    <t xml:space="preserve">Dark Sun II: Wake of the..</t>
  </si>
  <si>
    <t xml:space="preserve">DIGPAK</t>
  </si>
  <si>
    <t xml:space="preserve">ems , NOESM - in game sounds are fine.</t>
  </si>
  <si>
    <t xml:space="preserve">Slowdos needed.</t>
  </si>
  <si>
    <t xml:space="preserve">EMS + slowdos /d3 looks fine.</t>
  </si>
  <si>
    <t xml:space="preserve">Its working in EMS, but slowdown is required so i need to test it in Realmode + IRQ5 and slowdos /d8 is working.</t>
  </si>
  <si>
    <t xml:space="preserve">Street Fighter II</t>
  </si>
  <si>
    <t xml:space="preserve">NO, demo is only for turbo version</t>
  </si>
  <si>
    <t xml:space="preserve">(ems)-awful port, but as childress we played it even on laptop..</t>
  </si>
  <si>
    <t xml:space="preserve">Start freeze, NOEMS - its working, exit freeze.</t>
  </si>
  <si>
    <t xml:space="preserve">Game started, sound worked, but before match, i got too small EMS DMA buffer error, it could be set by addition emm386 start parameter D=64 with it game is working.</t>
  </si>
  <si>
    <t xml:space="preserve">It need EMS DMA buffer parameter set to 64.</t>
  </si>
  <si>
    <t xml:space="preserve">Castlevania*-1990</t>
  </si>
  <si>
    <t xml:space="preserve">(ems) Games only pc speaker sounds.  Working with ATI x800, Nvidia bad color, SETMUL with L1D has to be used - otherwise runtime error. </t>
  </si>
  <si>
    <t xml:space="preserve">ems+noems+realmode - runtime error R6003; Realmode+Setmul l1d its slideshow.. Realmode without loaded sound driver with setmul l1d its working..</t>
  </si>
  <si>
    <t xml:space="preserve">Realmode with setmul l1d</t>
  </si>
  <si>
    <t xml:space="preserve">Working with setmul l1d</t>
  </si>
  <si>
    <t xml:space="preserve">needs setmul l1d</t>
  </si>
  <si>
    <t xml:space="preserve">Setmul l1d is neede, otherwise runtime error 6003</t>
  </si>
  <si>
    <t xml:space="preserve">with setmul l1d</t>
  </si>
  <si>
    <t xml:space="preserve">Start without loaded sound driver is needed and after setmul l1d.</t>
  </si>
  <si>
    <t xml:space="preserve">Wacky Wheels</t>
  </si>
  <si>
    <t xml:space="preserve">Need for speed 1</t>
  </si>
  <si>
    <t xml:space="preserve">(ems) - i needed to find right version, some had keyboard arrows problem, some no DOS audio,</t>
  </si>
  <si>
    <t xml:space="preserve">Start reboot with G6200, with V3 game is starting but no sound with IRQ5. IRQ7 is not solution. With G6200+IRQ7+NOEMS - i also black screen even i trying to start the race, with no Sound parameter game is working fine.</t>
  </si>
  <si>
    <t xml:space="preserve">Game start but not sound at all.</t>
  </si>
  <si>
    <t xml:space="preserve">Freeze at race start, music in menu is fine.
Realmode + IRQ5 is working fine.</t>
  </si>
  <si>
    <t xml:space="preserve">In menu is sound ok, but in-game is not sound at all.</t>
  </si>
  <si>
    <t xml:space="preserve">Descent I</t>
  </si>
  <si>
    <t xml:space="preserve">ems, slowdos is needed.</t>
  </si>
  <si>
    <t xml:space="preserve">slowdos is needed.</t>
  </si>
  <si>
    <t xml:space="preserve">Need slowdos, because movement is way to fast.</t>
  </si>
  <si>
    <t xml:space="preserve">Slowdos is needed for slowdown.</t>
  </si>
  <si>
    <t xml:space="preserve">Games is too fast, so slowdos /d1 is needed.</t>
  </si>
  <si>
    <t xml:space="preserve">Music only.</t>
  </si>
  <si>
    <t xml:space="preserve">Some slowdown is needed- wih slowdos /d3 it was ok, because keys are too sensitive, so you have to use realmode.</t>
  </si>
  <si>
    <t xml:space="preserve">Sound and music are fine, but game speed is way too fast..</t>
  </si>
  <si>
    <t xml:space="preserve">Redneck Rampage</t>
  </si>
  <si>
    <t xml:space="preserve">Lots of crackling. NOEMS - freeze at start.</t>
  </si>
  <si>
    <t xml:space="preserve">Sound card is not detected</t>
  </si>
  <si>
    <t xml:space="preserve">Setup cant detect sound card, its Duke3D engine, but something is wrong.. SB16 is here, i tried SB Pro too, but Setup SOund test is not working.</t>
  </si>
  <si>
    <t xml:space="preserve">Wolfeinstein 3D</t>
  </si>
  <si>
    <t xml:space="preserve">Freeze at game exit.</t>
  </si>
  <si>
    <t xml:space="preserve">Music is working, pistol sound is not working, other weapons sounds are working somehow..</t>
  </si>
  <si>
    <t xml:space="preserve">Rise of the Triad</t>
  </si>
  <si>
    <t xml:space="preserve">(ems), only freeze on quit</t>
  </si>
  <si>
    <t xml:space="preserve">Exit freeze. NOEMS - start freeze.</t>
  </si>
  <si>
    <t xml:space="preserve">Im not able pass sound setup with my settings.</t>
  </si>
  <si>
    <t xml:space="preserve">Sounds are working music doesnt, FM chip is to detected by Setup.</t>
  </si>
  <si>
    <t xml:space="preserve">Body Blows</t>
  </si>
  <si>
    <t xml:space="preserve">(ems) Setmul L1D required</t>
  </si>
  <si>
    <t xml:space="preserve">realmode + setmul - its slideshow, has to patched with patchcrt</t>
  </si>
  <si>
    <t xml:space="preserve">Runtime error 200, with setmul its too slow, exe fixing needed. PachtCRT is working fine.</t>
  </si>
  <si>
    <t xml:space="preserve">setmul l1d is needed</t>
  </si>
  <si>
    <t xml:space="preserve">CRTpatch is needed for Runtime error 200 fixing.</t>
  </si>
  <si>
    <t xml:space="preserve">TES: Daggerfall</t>
  </si>
  <si>
    <t xml:space="preserve">its free</t>
  </si>
  <si>
    <t xml:space="preserve">(ems),version 1.07.213, if you using z.cfg for no CD-set Cheatmode to 0, otherwise is game way to fast</t>
  </si>
  <si>
    <t xml:space="preserve">Periodical crackling. NOEMS - its the same, to register mouse gestures, it would need slowdos.</t>
  </si>
  <si>
    <t xml:space="preserve">Only music</t>
  </si>
  <si>
    <t xml:space="preserve">All its working and game speed is nice too, it needs beefy machine to run in Dosbox..</t>
  </si>
  <si>
    <t xml:space="preserve">Heretic</t>
  </si>
  <si>
    <t xml:space="preserve">DOS/4GW Error 2001. DOS32A doesnt help.</t>
  </si>
  <si>
    <t xml:space="preserve">Only musc</t>
  </si>
  <si>
    <t xml:space="preserve">GTA (Grand theft Auto) Dos</t>
  </si>
  <si>
    <t xml:space="preserve">(ems+NOEMS) SVGA mode - give me unsupported SVGA chip message, but its working</t>
  </si>
  <si>
    <t xml:space="preserve">ems - stuck at logo; Realmode its working in SVGA</t>
  </si>
  <si>
    <t xml:space="preserve">ems SB pro, IRQ5 - stuck at logo.
Realmode+IRQ5 - is working fine.</t>
  </si>
  <si>
    <t xml:space="preserve">EMS/ NOEMS - SB no pro freeze at logo. NOEMS + SB pro is working fine.</t>
  </si>
  <si>
    <t xml:space="preserve">EMS stuck at logo. NOEMS - freeze at DOS4GW.
Tried EMS + SB no PRO - again freeze at logo.</t>
  </si>
  <si>
    <t xml:space="preserve">SB no PRO. DOS/4GW Error 2001. Start black screen. IRQ7 is not solution. NOEMS is the same.
  SB16 not working too. SB PRO NOEMS and sound card details autodetection, V3 a Lowres version is working fine.</t>
  </si>
  <si>
    <t xml:space="preserve">Start freeze, for Kamerat its working with DOS32A - retest</t>
  </si>
  <si>
    <t xml:space="preserve">EMS, IRQ5, SBPRO - reboot. 
Realmode - its working fine.</t>
  </si>
  <si>
    <t xml:space="preserve">Freeze at logo.</t>
  </si>
  <si>
    <t xml:space="preserve">CD-man*</t>
  </si>
  <si>
    <t xml:space="preserve">(ems+NOEMS) with setmul L1D, game has only PC speaker sounds</t>
  </si>
  <si>
    <t xml:space="preserve">ems+noems - too fast and no working slowdowners in ems mode with Aureal V1. Its working with realmode and setmul l1d and game speed - 70.</t>
  </si>
  <si>
    <t xml:space="preserve">Realmode + setmul l1d</t>
  </si>
  <si>
    <t xml:space="preserve">With setmul l1d.</t>
  </si>
  <si>
    <t xml:space="preserve">Setmul l1d needed</t>
  </si>
  <si>
    <t xml:space="preserve">Game is playble with setmul l1d, slowdos i better, because it could be slowdown even more.</t>
  </si>
  <si>
    <t xml:space="preserve">Realmode and setmul l1d, without loaded sound drivers.</t>
  </si>
  <si>
    <t xml:space="preserve">There PC speaker sound, but game runs way to fast even on slowest speed settings.</t>
  </si>
  <si>
    <t xml:space="preserve">Destruction Derby I</t>
  </si>
  <si>
    <t xml:space="preserve">SB PRO - DOS4WG errror 2001, NOEMS game is starting, but exit on freeze with Deinitializing twice message, which is common error with this setup. NOEMS - SB non PRO autodetection fail, witth manual settings, hardware is not found. Maybe i can manually edit cfg dig.ini file - hmm its not working too - it worked for EMS, but there is crackling.</t>
  </si>
  <si>
    <t xml:space="preserve">There is SB16 option, but setup test is failing.</t>
  </si>
  <si>
    <t xml:space="preserve">Ducktales*</t>
  </si>
  <si>
    <t xml:space="preserve">(ems), only PC speaker sounds..</t>
  </si>
  <si>
    <t xml:space="preserve">With setmul l1d</t>
  </si>
  <si>
    <t xml:space="preserve">Realmode and setmul l1d, without loaded sound drivers.
 I think still to quick so is good at slowdos too.</t>
  </si>
  <si>
    <t xml:space="preserve">Abuse</t>
  </si>
  <si>
    <t xml:space="preserve">(ems) + setup.exe is freezing, or not starting at least in (ems) you have edit sound config file manually with info from ini file.</t>
  </si>
  <si>
    <t xml:space="preserve">ems got freeze in menu, Realmode its working fine</t>
  </si>
  <si>
    <t xml:space="preserve">Demo is working fine in NOEMS mode.</t>
  </si>
  <si>
    <t xml:space="preserve">No sound at all.</t>
  </si>
  <si>
    <t xml:space="preserve">Start Faile - FDta error 1313 - cant resolve external reference.. But its same even with no Sound settings.</t>
  </si>
  <si>
    <t xml:space="preserve">EarthWorm Jim I</t>
  </si>
  <si>
    <t xml:space="preserve">ems - working fine with ATI M64</t>
  </si>
  <si>
    <t xml:space="preserve">EMS / NOEMS - Geforce 6 start freeze.
Voodoo3 + EMS + IRQ5 is working fine.</t>
  </si>
  <si>
    <t xml:space="preserve">Shooting sound is broken.
EMS+IRQ7 - there is continual clicking additional sound.
Realmode + IRQ5 is working.</t>
  </si>
  <si>
    <t xml:space="preserve">Gods</t>
  </si>
  <si>
    <t xml:space="preserve">ems - freeze at start, NOEMS + realmode are working</t>
  </si>
  <si>
    <t xml:space="preserve">Freeze at logo. NOEMS its working fine.</t>
  </si>
  <si>
    <t xml:space="preserve">Once i got  Vmware crash -
VERIFY bora\devices\misc\dma.c:1216 bugNr=4410</t>
  </si>
  <si>
    <t xml:space="preserve">Arkanoid*</t>
  </si>
  <si>
    <t xml:space="preserve">(ems, setmul l1d needed), game has only PC spearker sounds..</t>
  </si>
  <si>
    <t xml:space="preserve">Exit freeze.</t>
  </si>
  <si>
    <t xml:space="preserve">Quit freeze.</t>
  </si>
  <si>
    <t xml:space="preserve">Start freeze</t>
  </si>
  <si>
    <t xml:space="preserve">Quit freeze, there is only sound at the start, im not sure if there should be ingame sounds or not. I need DosBox retest.</t>
  </si>
  <si>
    <t xml:space="preserve">Theme Hospital</t>
  </si>
  <si>
    <t xml:space="preserve">Miles AIL 3</t>
  </si>
  <si>
    <t xml:space="preserve">Battle Arena Toshinden</t>
  </si>
  <si>
    <t xml:space="preserve">demo - TSD.zip</t>
  </si>
  <si>
    <t xml:space="preserve">(ems) slowdos /d3 with 640x400(set it in arena), without slowdos is unplayable fast, you could tune the value, for me it give me 40 FPS,</t>
  </si>
  <si>
    <t xml:space="preserve">ems got freeze after logos, NOEMS is the same with ATI Mach, realmode is the same.. EMS-If i select only Midi, no FX, im ingame and no speed problems.. Tried lots of combinations
  Let try other version of HMI386..</t>
  </si>
  <si>
    <t xml:space="preserve">Ems/NOEMS+IRQ5/7  freeze after logo, realmode + IRQ5 is the same. NOESM+IRQ5+ SB non pro is the same.
  Realmode not loaded sound drivers or loaded drivers, but no sound it the setup - game is working, so its sound card related. With Realmode+IRQ5 +SB non pro and midi only no FX its working (no music at all), with Realmode +IRQ5 / 7 and all settings with SB no pro - black screen.
 Its the same with Vooodoo 3.</t>
  </si>
  <si>
    <t xml:space="preserve">Sound device autodetection freeze, manual settings is working fine. Slowdos needed.</t>
  </si>
  <si>
    <t xml:space="preserve">Game is way to fast so slowdos is needed.</t>
  </si>
  <si>
    <t xml:space="preserve">Only music.</t>
  </si>
  <si>
    <t xml:space="preserve">Freeze after logos.</t>
  </si>
  <si>
    <t xml:space="preserve">Sounds and music are working, but menu is slideshow and game is too fast even with highest resolution.. </t>
  </si>
  <si>
    <t xml:space="preserve">Strife</t>
  </si>
  <si>
    <t xml:space="preserve">DOS4/GW Error 2001. Setmul l1d is not solution.
IRQ 7 and NOEMS is not solution.</t>
  </si>
  <si>
    <t xml:space="preserve">Sounds are ok but no music.</t>
  </si>
  <si>
    <t xml:space="preserve">Duke Nukem1*</t>
  </si>
  <si>
    <t xml:space="preserve">(ems), only Pc speaker sounds</t>
  </si>
  <si>
    <t xml:space="preserve">Lost Vikings</t>
  </si>
  <si>
    <t xml:space="preserve">Miles AIL 2</t>
  </si>
  <si>
    <t xml:space="preserve">In setup is not direct SB16 support, setup is not able to find the card.</t>
  </si>
  <si>
    <t xml:space="preserve">Battlechess*</t>
  </si>
  <si>
    <t xml:space="preserve">only non playble demo</t>
  </si>
  <si>
    <t xml:space="preserve">(ems) needs setmul l1d, game have only pc speaker sound</t>
  </si>
  <si>
    <t xml:space="preserve">ems, setmul is not needed</t>
  </si>
  <si>
    <t xml:space="preserve">Setmul is not needed.</t>
  </si>
  <si>
    <t xml:space="preserve">Only PC speker sounds are working.</t>
  </si>
  <si>
    <t xml:space="preserve">Anvil of Dawn</t>
  </si>
  <si>
    <t xml:space="preserve">ems - everything is working fine, even speech and its working with SHSUCDX virtual CD image.</t>
  </si>
  <si>
    <t xml:space="preserve">Exit freeze, DOS4GW 2001.</t>
  </si>
  <si>
    <t xml:space="preserve">Working with both SB pro and SB 16.</t>
  </si>
  <si>
    <t xml:space="preserve">Only music is working.</t>
  </si>
  <si>
    <t xml:space="preserve">Grand Prix Circuit*</t>
  </si>
  <si>
    <t xml:space="preserve">(ems), game has only pc speaker sounds</t>
  </si>
  <si>
    <t xml:space="preserve">Game has only PC speaker sounds. Setmul l1d</t>
  </si>
  <si>
    <t xml:space="preserve">Grand Prix - The Cycles</t>
  </si>
  <si>
    <t xml:space="preserve">RETEST NEEDED</t>
  </si>
  <si>
    <t xml:space="preserve">(ems), there is gpconfig for enable adlib, run gpega n adlib for adlib
Adlib music is in menu only, during racing plays only PC speaker.</t>
  </si>
  <si>
    <t xml:space="preserve">ems, again Adlib in menu, pc speaker in game.</t>
  </si>
  <si>
    <t xml:space="preserve">Runtime error 6003. With setmul its working game has to be start with adlib parameter. Adlib souind with setmul l1d is broken. IRW7 + NOEMS are working fine.</t>
  </si>
  <si>
    <t xml:space="preserve">Adlib is working. Setmul l1d is needed</t>
  </si>
  <si>
    <t xml:space="preserve">Indycar*</t>
  </si>
  <si>
    <t xml:space="preserve">Grand Prix 2</t>
  </si>
  <si>
    <t xml:space="preserve">Setup exit freeze, sound its broken. Vooodoo 3 + EMS + IRQ5 is working fine.</t>
  </si>
  <si>
    <t xml:space="preserve">After setup i got freeze. No sound.</t>
  </si>
  <si>
    <t xml:space="preserve">With SB PRO IRQ5 - broken sound.
Realmode IRQ5+Its working.</t>
  </si>
  <si>
    <t xml:space="preserve">Game speed is fine.</t>
  </si>
  <si>
    <t xml:space="preserve">Prehistorik 1*</t>
  </si>
  <si>
    <t xml:space="preserve">Street Rod 2</t>
  </si>
  <si>
    <t xml:space="preserve">No sound at all. NOEMS is working.</t>
  </si>
  <si>
    <t xml:space="preserve">Street Rod 1*</t>
  </si>
  <si>
    <t xml:space="preserve">Center Court Tennis</t>
  </si>
  <si>
    <t xml:space="preserve">ems - no sound, noEMS - no sound, realmode the same, Adlib - no luck.
  Ems+IRQ7 - is the same.Realmode+IRQ 7- no luck, i tried set mul but this not sound and game is too slow.</t>
  </si>
  <si>
    <t xml:space="preserve">EMS+IRQ5 No sound at all.</t>
  </si>
  <si>
    <t xml:space="preserve">No sound at all. IRQ7+NOEMS, is the same, Adlib is not working too.</t>
  </si>
  <si>
    <t xml:space="preserve">Not sound at all.</t>
  </si>
  <si>
    <t xml:space="preserve">Warlords*</t>
  </si>
  <si>
    <t xml:space="preserve">uplayble demo</t>
  </si>
  <si>
    <t xml:space="preserve">ems+noems - has only few PC speaker sounds and there are broken, probably because machine is too fast.. Otherwise game is playable.
  realmode without loaded sound driver - setmul l1d is working and game are fine.</t>
  </si>
  <si>
    <t xml:space="preserve">Terminal Velocity</t>
  </si>
  <si>
    <t xml:space="preserve">Miles</t>
  </si>
  <si>
    <t xml:space="preserve">ems - some reading error, realmode - its starting.. In ingame option i have to set Music freq to 11025 with 8287 its clicking.</t>
  </si>
  <si>
    <t xml:space="preserve">ems-IRQ5 - sound test freeze.
NOEMS+IRQ5 - its working.</t>
  </si>
  <si>
    <t xml:space="preserve">Sound in setup is working. I game only some sound are heard and they are looped.</t>
  </si>
  <si>
    <t xml:space="preserve">Reboot after logo, i heard typical click sound which means, that something is wrong with Aureal and VIA a reboot..
 Realmode its working.</t>
  </si>
  <si>
    <t xml:space="preserve">Setup test is fine, but at the exit, there is again Invalid command.com problem, when i try to run the game..</t>
  </si>
  <si>
    <t xml:space="preserve">Simcity 1*</t>
  </si>
  <si>
    <t xml:space="preserve">(ems,NOEMS) - game has only pc speaker sounds, text is broken on ATI MAch 64 and modern Nvidias, on other cards (ATI X800,Voodo 3 2000) is ok - there is patch that Vesa config patch, not game one..</t>
  </si>
  <si>
    <t xml:space="preserve">Pc speaker sounds only.</t>
  </si>
  <si>
    <t xml:space="preserve">Winter Games</t>
  </si>
  <si>
    <t xml:space="preserve">(ems,needs setmul l1d),</t>
  </si>
  <si>
    <t xml:space="preserve">NoEMS+realmode its not working (remove debug, that is too fast cpu error) without setmul and with it this slideshow, try some patching.. IRQ doesnt matters.
  Working in Realmode with Slowdos /d50 - but beaware i tried it multiple times in row it started to fail and reboot was needed.</t>
  </si>
  <si>
    <t xml:space="preserve">Realmode + slowdos /d50 its working fine.</t>
  </si>
  <si>
    <t xml:space="preserve">need setmul l1d, exit freeze</t>
  </si>
  <si>
    <t xml:space="preserve">Its not working without setmul, with it sound and music  are broken.</t>
  </si>
  <si>
    <t xml:space="preserve">need setmul l1d</t>
  </si>
  <si>
    <t xml:space="preserve">ems - needs slowdowner, which is not working with Aureal drivers, same as Winter games
    Working in Realmode with Slowdos /d50 - but beaware i tried it multiple times in row it started to fail and reboot was needed.</t>
  </si>
  <si>
    <t xml:space="preserve">Summer Games</t>
  </si>
  <si>
    <t xml:space="preserve">Realmode</t>
  </si>
  <si>
    <t xml:space="preserve">Its not working without setmul, with it sound and music are broken.</t>
  </si>
  <si>
    <t xml:space="preserve">Command and Conquer 1</t>
  </si>
  <si>
    <t xml:space="preserve">ems, There some crackling in menu, it is in Dosbox too..</t>
  </si>
  <si>
    <t xml:space="preserve">There some crackling in menu, it is in Dosbox too..</t>
  </si>
  <si>
    <t xml:space="preserve">DOS4GW start freeze. Working in IRQ7+NOEMS mode, IRQ could be changed even manually in ini file.</t>
  </si>
  <si>
    <t xml:space="preserve">Not Sound at all.</t>
  </si>
  <si>
    <t xml:space="preserve">There is some crackling, otherwise sounds working fine.</t>
  </si>
  <si>
    <t xml:space="preserve">Lotus III</t>
  </si>
  <si>
    <t xml:space="preserve">(ems) you have select Sound card inside game with SB its working, Has have only music, no sound effects in the race.</t>
  </si>
  <si>
    <t xml:space="preserve">ems+noems - divide overflow (slowdown problem). Realmode - Even slowdos /d99 - max value is not good enough.. Fix hex edit fix: https://www.vogons.org/viewtopic.php?p=308582#p308582 i get ingame intro with music is playing, but keyboard is not working..</t>
  </si>
  <si>
    <t xml:space="preserve">Keyboard is not working, intro with music is playing.</t>
  </si>
  <si>
    <t xml:space="preserve">Without setmul, divide overflow error, with setmul to slow, patched version of lotus.dat file is needed, slowdowners are not needed.</t>
  </si>
  <si>
    <t xml:space="preserve">EMS- Music is playing but keyboard is not working, as on other machine with AurealV1, i dont thing, that its coincidence.</t>
  </si>
  <si>
    <t xml:space="preserve">There is music, but game is slideshow.. Of course this game release before SB16 maybe even existed.</t>
  </si>
  <si>
    <t xml:space="preserve">Primal Rage</t>
  </si>
  <si>
    <t xml:space="preserve">In setup are SB16 options, but setup is  not able to detect it.</t>
  </si>
  <si>
    <t xml:space="preserve">Ski or Die*</t>
  </si>
  <si>
    <t xml:space="preserve">(ems), only [c speaker souns</t>
  </si>
  <si>
    <t xml:space="preserve">Its running fine its PC speaker only game.</t>
  </si>
  <si>
    <t xml:space="preserve">SW:Dark Forces</t>
  </si>
  <si>
    <t xml:space="preserve">iMuse</t>
  </si>
  <si>
    <t xml:space="preserve">(ems) working with ATI x800,not working with Geforce 730,</t>
  </si>
  <si>
    <t xml:space="preserve">EMS / NOEMS DOS4FGW, but it could be Geforce 6 think. Tested SB pro and SB no pro its the same.
  Vooodoo3 + EMS IRQ5/IRQ7, is the same. 
  Its same with QEMM + IRQ5. I tried to delete imuse nothing helped..
 In realmode without loaded sound drivers with no sound option game is running fine, with EMS + IRQ7 even with no sound still same errror.
  EMS + IRQ5 without loaded sound drivers, game has not executions problems.</t>
  </si>
  <si>
    <t xml:space="preserve">DOS4GW 2001. NOEMS is working.</t>
  </si>
  <si>
    <t xml:space="preserve">In menu pro SB pro working only music, for SB 16 FX + FM is working.
   Shooting and music are fine, but voices are broken as played way faster than they should.</t>
  </si>
  <si>
    <t xml:space="preserve">Simon the Sorcerer 2</t>
  </si>
  <si>
    <t xml:space="preserve">(ems,NOEMS),</t>
  </si>
  <si>
    <t xml:space="preserve">Sounds are working, but some sound are looped.</t>
  </si>
  <si>
    <t xml:space="preserve">Steel Panthers</t>
  </si>
  <si>
    <t xml:space="preserve">ems,</t>
  </si>
  <si>
    <t xml:space="preserve">Simcity 2000</t>
  </si>
  <si>
    <t xml:space="preserve">Miles AIL/32</t>
  </si>
  <si>
    <t xml:space="preserve">(ems+NOEMS) setup not working on ATI X800, with Nvidia has glitches, ATI Mach 64 - is ok, but there is cfg or you could configure game through Dosbox).</t>
  </si>
  <si>
    <t xml:space="preserve">Carmageddon</t>
  </si>
  <si>
    <t xml:space="preserve">DOS4GW crash, DOS32A reboot. G6200. With Voodoo 3 its working fine.</t>
  </si>
  <si>
    <t xml:space="preserve">In setup sound is not playing, only music and its very silent..</t>
  </si>
  <si>
    <t xml:space="preserve">Sound its working, but reproduction quality is not good.</t>
  </si>
  <si>
    <t xml:space="preserve">Magic Carpet</t>
  </si>
  <si>
    <t xml:space="preserve">(ems), with slowdos and value around /d10 its working . Sound settings its in game.</t>
  </si>
  <si>
    <t xml:space="preserve">EMS+NOEMS - game is too fast, slowdowner needed, but it now workings with Aureal in ems mode.. EMS+IRQ7 its the same as expected. Realmode - game is too fast, with setmul too slow.
  In Realmode with slowdos /d8 its working.</t>
  </si>
  <si>
    <t xml:space="preserve">Realmode, slowdos is needed, /d7 or something similar.</t>
  </si>
  <si>
    <t xml:space="preserve">NOEMS / EMS SB PRo Without slowdos game is working, but its too fast, with /d2 there is clicking not wanted additional sound. NOEMS + SB no pro its working fine.</t>
  </si>
  <si>
    <t xml:space="preserve">SB pro + slowdos /d5 just noise sound, only SB pro, no slowdown, no sound at all. SB no pro without slowdos, sound is fine, but game too fast. With slowdos /d2 its playble.</t>
  </si>
  <si>
    <t xml:space="preserve">SB Pro IRQ5 freeze, after Sound cards details ingame settings. With SB16 and slowdos its working fine.</t>
  </si>
  <si>
    <t xml:space="preserve">With slowdos /d12 its speed fine, but only music is working.</t>
  </si>
  <si>
    <t xml:space="preserve">Realmode + Slowdos /d6 or similar.</t>
  </si>
  <si>
    <t xml:space="preserve">Double Dragon 3</t>
  </si>
  <si>
    <t xml:space="preserve">(ems) SB IRQ7 has to be set, with IRQ 5 SB not found</t>
  </si>
  <si>
    <t xml:space="preserve">ems, working even with IRQ5</t>
  </si>
  <si>
    <t xml:space="preserve">NOEMS / NOEMS - Sound card not found. Voodoo 3 + EMS /NOEMS + IRQ5 not compatible card found..</t>
  </si>
  <si>
    <t xml:space="preserve">IRQ5</t>
  </si>
  <si>
    <t xml:space="preserve">Lemmings - 1991</t>
  </si>
  <si>
    <t xml:space="preserve">(ems ) needs setmul l1d slow down to play music</t>
  </si>
  <si>
    <t xml:space="preserve">ems, its working fine without any slowdowner</t>
  </si>
  <si>
    <t xml:space="preserve">Only Pc speaker sounds. NOEMS - its fine.</t>
  </si>
  <si>
    <t xml:space="preserve">Setmul l1d is needed for music.</t>
  </si>
  <si>
    <t xml:space="preserve">No slowdown needed.</t>
  </si>
  <si>
    <t xml:space="preserve">Hexen I</t>
  </si>
  <si>
    <t xml:space="preserve">(ems, if you have problem with bad brightness / gamma press F11),</t>
  </si>
  <si>
    <t xml:space="preserve">Start DOS4GW, registry problem.</t>
  </si>
  <si>
    <t xml:space="preserve">Syndicate</t>
  </si>
  <si>
    <t xml:space="preserve">(ems+NOEMS) - music is working with IRQ5, but sound+music only with IRQ7, Dosbox is behaves same, start warning could be fixed by new version of DOS4GW</t>
  </si>
  <si>
    <t xml:space="preserve">ems, its working with IRQ7 </t>
  </si>
  <si>
    <t xml:space="preserve">EMS+IRQ5, only some sounds
EMS+IRQ7 is working.</t>
  </si>
  <si>
    <t xml:space="preserve">Game need SB IRQ7, im unable to set it with this machine. NOEMS - will console output after logos.</t>
  </si>
  <si>
    <t xml:space="preserve">IRQ 5 - only music. With IRQ 7 its working fine.</t>
  </si>
  <si>
    <t xml:space="preserve">IRQ7 is required for sounds.</t>
  </si>
  <si>
    <t xml:space="preserve">Blake Stone: Alliens of Gold</t>
  </si>
  <si>
    <t xml:space="preserve">(ems) - working only with IRQ7 otherwise map loading freeze,</t>
  </si>
  <si>
    <t xml:space="preserve">Game refuse to start, no error message with Geforce 6, with Vooodo3 + EMS IRQ7 its working fine..</t>
  </si>
  <si>
    <t xml:space="preserve">Sound is not detected by game.</t>
  </si>
  <si>
    <t xml:space="preserve">Wizzardry 7</t>
  </si>
  <si>
    <t xml:space="preserve">(ems) - needs setmul l1d - otherwise there in RUntime error, it needs to be installed in very short path, because string for saves are very short</t>
  </si>
  <si>
    <t xml:space="preserve">EMS+NOEMS - not working - divide error overflow, needs slowdowner they not working with Aureal in ems modes. Realmode the same..
  Real mode + Slowdos /d99 is not good enough.</t>
  </si>
  <si>
    <t xml:space="preserve">EMS- not working </t>
  </si>
  <si>
    <t xml:space="preserve">NOEMS -With setmul its music and sound working, but its too slow, when is ingame sound played there is mouse cursor freeze.</t>
  </si>
  <si>
    <t xml:space="preserve">Without Setmul, there is divide error and with it sounds are working, but game is too slow. Slowdos is working, but /d10 is way too slow.. Slowdos /d2 - there is still divide error, slow slowdos - /d5 is way to slow, i dont thing that magic value exists, it need patching of divide error.</t>
  </si>
  <si>
    <t xml:space="preserve">Start game reboots computer. With IRQ7, NOEMS start freeze. Game is starting with setmul l1d but intro is way to slow, probably only solution would be some *.exe patching..</t>
  </si>
  <si>
    <t xml:space="preserve">Setmul l1d is needed, start is slow with setmul particularly first animation.</t>
  </si>
  <si>
    <t xml:space="preserve">EMS+NOEMS - not working - divide error overflow, needs slowdowner they not working with Aureal in ems modes. Realmode the same..
Real mode + Slowdos /d99 is not good enough.</t>
  </si>
  <si>
    <t xml:space="preserve">Full throttle</t>
  </si>
  <si>
    <t xml:space="preserve">IMUSE</t>
  </si>
  <si>
    <t xml:space="preserve">(ems) - i had some issues with demo - i made by had disc cd version its huge and its working, i only wonder if its possible to turn on subtitles?</t>
  </si>
  <si>
    <t xml:space="preserve">EMS+NOEMS IRQ5- sound is broken, realmode - its the same. EMS+IRQ7 is the same.</t>
  </si>
  <si>
    <t xml:space="preserve">Setup test freeze,exit freeze.</t>
  </si>
  <si>
    <t xml:space="preserve">EMS+NOEMS - sound is broken, realmode - its the same. EMS+IRQ7 is the same.</t>
  </si>
  <si>
    <t xml:space="preserve">X-Com(aka ufo) Enemy unknown</t>
  </si>
  <si>
    <t xml:space="preserve">(ems), i had issues with some versions - only music, so i did deGoGation, its working fine</t>
  </si>
  <si>
    <t xml:space="preserve">EMS/NOEMS/Realmode - Sound and music are ok, but mouse cursor movement is not seamless in earth mode. as in Dosbox, but its working. Setmul is too slow.</t>
  </si>
  <si>
    <t xml:space="preserve">With SB pro there is crackling, SB seems better.</t>
  </si>
  <si>
    <t xml:space="preserve">game is too fast slowdos needed.</t>
  </si>
  <si>
    <t xml:space="preserve">Mouse is not working how it should, maybe it works with setmul, sound are very silent so you need max volume..</t>
  </si>
  <si>
    <t xml:space="preserve">Sound is working, but mouse is not working well. Realmode with slowdos /d10 its working fine, expect mouse buts its probably because i have very old ball serial one.</t>
  </si>
  <si>
    <t xml:space="preserve">Heroes of Might and Magic I </t>
  </si>
  <si>
    <t xml:space="preserve">(EMS)</t>
  </si>
  <si>
    <t xml:space="preserve">EMS - Reboot, NoEMS its working fine.</t>
  </si>
  <si>
    <t xml:space="preserve">In setup you can setup it, but i dunno if tested within, in game nothing. There is SB16 support.</t>
  </si>
  <si>
    <t xml:space="preserve">Kyrandia 2</t>
  </si>
  <si>
    <t xml:space="preserve">only non playble</t>
  </si>
  <si>
    <t xml:space="preserve">(ems+NOEMS) - when i try ems - i got reboot, working with IRQ5 and 7</t>
  </si>
  <si>
    <t xml:space="preserve">No SB16 option in setup, but its working regardless.</t>
  </si>
  <si>
    <t xml:space="preserve">Nhl 95</t>
  </si>
  <si>
    <t xml:space="preserve">(ems) -  not slowdown utility needed</t>
  </si>
  <si>
    <t xml:space="preserve">Start freeze, G6200. Voodoo 3 is working fine.</t>
  </si>
  <si>
    <t xml:space="preserve">Nhl 97</t>
  </si>
  <si>
    <t xml:space="preserve">(ems) - working with ATI+Nvidia too</t>
  </si>
  <si>
    <t xml:space="preserve">ems+noems - its slideshow with  ATI Mach64 and full details, no sound. EMS+ IRQ7+ Sound blaster normal (no pro! are working), but with ATI its still slideshow. Realmode - no sound.  NOEMS+NVIDIA G220 and IRQ5 its still slideshow..
   No loaded sound driver - game speed is fine.
   Test it with SB setting, no SB pro, its working for Aureal V2.</t>
  </si>
  <si>
    <t xml:space="preserve">ems SB PRO IRQ5 - dos registry errors.
Realmode + IRQ5 +SB Pro game is starting, but no sound, realmode SB non pro +IRQ 5 is working.</t>
  </si>
  <si>
    <t xml:space="preserve">SB non pro.</t>
  </si>
  <si>
    <t xml:space="preserve">EMS / NOEMS - Sound its working with SB non pro but there is unwanted crackling.</t>
  </si>
  <si>
    <t xml:space="preserve">Reboot after start. G6200. Voodoo 3 game is running but no sound with IRQ5.
  WIth IRQ7+NOEMS and SB16 settings its working.</t>
  </si>
  <si>
    <t xml:space="preserve">SB PRO/SB16 IRQ5 - no sound at all. With SB settings im getting so sound, but its half broken.</t>
  </si>
  <si>
    <t xml:space="preserve">Sounds are working but from time to time, there is un wanted puf/beep sound..</t>
  </si>
  <si>
    <t xml:space="preserve">Warcraft II</t>
  </si>
  <si>
    <t xml:space="preserve">(ems) - I discovered it by accident is working when Geforce 730 is used, but not with ATI x800 (blackscreen and back to Dos), working with ATI MAch 64 2 MB.. Sound card is fine, platform is fine, its video chip problem.. Tried setmul l1d, key scrolling in smallest map to slow, so you have to use slowdos - optimal value is arround /d10 for me.</t>
  </si>
  <si>
    <t xml:space="preserve">Slowdos needed for slower scrolling.</t>
  </si>
  <si>
    <t xml:space="preserve">Slowdos is needed to fix to fast map scrolling</t>
  </si>
  <si>
    <t xml:space="preserve">Card is not working in setup for FX and FM</t>
  </si>
  <si>
    <t xml:space="preserve">Kyrandia 1</t>
  </si>
  <si>
    <t xml:space="preserve">only non playble </t>
  </si>
  <si>
    <t xml:space="preserve">(ems) - i tried with sound, no sound, sound driver - everytime hang on taking advantage of memory, i did some ems386 tuning, add min=4096 and scanhigh and buffers=&gt;buffershigh and files=&gt;fileshigh and it helped, or maybe i only managed get few more free kilobytes of conventional memory free..</t>
  </si>
  <si>
    <t xml:space="preserve">EMS/NOEMS+IRQ5-Reboot after start, it could be video card thing, but i doubt it..
EMS / NOEMS + IRQ7 - start freeze.
Realmode IRQ5/IRQ7 - freeze.
 Vooodoo 3 is the same.</t>
  </si>
  <si>
    <t xml:space="preserve">EMS,IRQ5.</t>
  </si>
  <si>
    <t xml:space="preserve">There is not SB16, but music and sounds its working, but Vmware mouse is broken, cursor is way to sensitive, so its unplayble.</t>
  </si>
  <si>
    <t xml:space="preserve">Epic pinball</t>
  </si>
  <si>
    <t xml:space="preserve">MASI</t>
  </si>
  <si>
    <t xml:space="preserve">ems+noems - no music, relamode - no music, ems+IRQ7- no music, realmode + IRQ7 - its the same.</t>
  </si>
  <si>
    <t xml:space="preserve">EMS-IRQ5-SB Pro - no sound at all, SB its working but only for first table, after that no sound.</t>
  </si>
  <si>
    <t xml:space="preserve">SB PRO.</t>
  </si>
  <si>
    <t xml:space="preserve">SB PRO - Sound was working, but after while after first table exit in menu, it broke. With IRQ7+NOEMS is the same, on second table it broke.. With SB only is the same.</t>
  </si>
  <si>
    <t xml:space="preserve">SB Pro - IRQ5, no sound at all and exit freeze.
Realmode + IRQ5 is the same.</t>
  </si>
  <si>
    <t xml:space="preserve">There is not SB16, option with SB PRO, start crash.</t>
  </si>
  <si>
    <t xml:space="preserve">Dungeon Keeper Gold</t>
  </si>
  <si>
    <t xml:space="preserve">NO, demo is Win only</t>
  </si>
  <si>
    <t xml:space="preserve">(ems+NOEMS) - now i can finally slap imps its highly enlightening..</t>
  </si>
  <si>
    <t xml:space="preserve">Maybe small crackling on level map im not sure.</t>
  </si>
  <si>
    <t xml:space="preserve">Black screen at start. G6200. With Voodoo 3 its working fine.</t>
  </si>
  <si>
    <t xml:space="preserve">Sound card is not found by setup</t>
  </si>
  <si>
    <t xml:space="preserve">Descent II</t>
  </si>
  <si>
    <t xml:space="preserve">(ems) - arrow keys are too sensitive without slowdown, for 320x200 is slowdos /d2 good, for 640x400 you need lesser value - 1 or 1.5 but minimal step you delay is value is 0.05 so there is not problem.</t>
  </si>
  <si>
    <t xml:space="preserve">Only music, no sound.</t>
  </si>
  <si>
    <t xml:space="preserve">Sound and music are fine, but game is way too fast.</t>
  </si>
  <si>
    <t xml:space="preserve">Scorched earth*</t>
  </si>
  <si>
    <t xml:space="preserve">(ems +NOEMS) PC Speaker sounds only.</t>
  </si>
  <si>
    <t xml:space="preserve">Terminator: Skynet</t>
  </si>
  <si>
    <t xml:space="preserve">(ems+NOEMS) </t>
  </si>
  <si>
    <t xml:space="preserve">Demo only music, retail is working fine.</t>
  </si>
  <si>
    <t xml:space="preserve">EMS / NOEMS - Small crackling in the menu.
With SB no pro + EMS/NOEMS, logo rendering is very, very slow.</t>
  </si>
  <si>
    <t xml:space="preserve">Start crash, pc speaking is beeping. G6200.
WIth V3 i get game needs FPU message, so floating point unit is not detected. With IRQ7 and SB16, its the same, at expected, i dunno maybe FPU patch exists..
  Its unofficial patch 2017, its working with SB Pro IRQ7+NOEMS, but there is still divide overflow that game exit. With SB16 / SB Pro and IRQ5 its not working. Of course no such patch for demo.</t>
  </si>
  <si>
    <t xml:space="preserve">Black screen.</t>
  </si>
  <si>
    <t xml:space="preserve">There are some sounds, but there is problem with ingame picture, i see only few planes and blinking..</t>
  </si>
  <si>
    <t xml:space="preserve">Prince 1</t>
  </si>
  <si>
    <t xml:space="preserve">Freeze at start, Geforce 6, with Vooodoo 3 is the same. With EMS + IRQ5 game is working fine.</t>
  </si>
  <si>
    <t xml:space="preserve">Game freeze, i cant move..</t>
  </si>
  <si>
    <t xml:space="preserve">In setup in only SB pro. Start game freeze and no sound at all.</t>
  </si>
  <si>
    <t xml:space="preserve">The incredible machine 1</t>
  </si>
  <si>
    <t xml:space="preserve">ems+noems- got start freeze - mouse and keyboard are not working. EMS+IRQ7 - is the same. Realmode + IRQ7 - freeze too.
  Without loaded sound driver its working.</t>
  </si>
  <si>
    <t xml:space="preserve">Music and sound its working, freeze at menu screen, it can be videocard thing - its the same with Voodoo3.
  It looks like PS2 mouse conflict, when i dont touch the mouse and use cursor keys + tab and enter, its working..</t>
  </si>
  <si>
    <t xml:space="preserve">V3 - Start freeze, with SB IRQ7+NOEM is the same. Geforce 6200 is the same.</t>
  </si>
  <si>
    <t xml:space="preserve">Start Freeze, black screen.</t>
  </si>
  <si>
    <t xml:space="preserve">Wolfenstein - The spear of destiny</t>
  </si>
  <si>
    <t xml:space="preserve">ID sound</t>
  </si>
  <si>
    <t xml:space="preserve">(ems), slowdown needed</t>
  </si>
  <si>
    <t xml:space="preserve">ems-too fast, it need slowdowner and its not working well in any mode with Aureal..
  With Realmode + Slowdos /d99 max value, its still too fast. I tried it in Dosbox and its seems slower.. i maybe keyboard setting mess with it, but movement is cumbersome..</t>
  </si>
  <si>
    <t xml:space="preserve">Realmode, with EMS and NOEMS is too fast. With setmul l1d sound is broken.
   With Realmode + Slowdos /d99 max value, its still too fast. I tried it in Dosbox and its seems slower.. i maybe keyboard setting mess with it, but movement is cumbersome..</t>
  </si>
  <si>
    <t xml:space="preserve">With Slowdos /d15 or similar value.</t>
  </si>
  <si>
    <t xml:space="preserve">Setmul seems to be still too fast, slowdos /d99 is too slow.. Slowdos /d15 looks fine.</t>
  </si>
  <si>
    <t xml:space="preserve">Slowdos is needed for proper game speed.</t>
  </si>
  <si>
    <t xml:space="preserve">ems-too fast, it need slowdowner and its not working well in any mode with Aureal..
With Realmode + Slowdos /d99 max value, its still too fast. I tried it in Dosbox and its seems slower.. i maybe keyboard setting mess with it, but movement is cumbersome..</t>
  </si>
  <si>
    <t xml:space="preserve">Lion King</t>
  </si>
  <si>
    <t xml:space="preserve">NOEMS / EMS - Some sounds are missing broken music. There only SB option, pro option not available.</t>
  </si>
  <si>
    <t xml:space="preserve">No sound at all</t>
  </si>
  <si>
    <t xml:space="preserve">In setup is not SB16, with SB no sound at all.</t>
  </si>
  <si>
    <t xml:space="preserve">WIng Commander 2</t>
  </si>
  <si>
    <t xml:space="preserve">(ems) -its working </t>
  </si>
  <si>
    <t xml:space="preserve">Ems - its sound and music is working, but its way too fast, slowdos needed. Slowdos /d6 it seems playble.</t>
  </si>
  <si>
    <t xml:space="preserve">Ems req- for speech, ok with setmul l1d.</t>
  </si>
  <si>
    <t xml:space="preserve">Freeze during intro. NOEMS its working, it need slowdos, but in this mode is game without speech, so not complete. There is not SB pro option.</t>
  </si>
  <si>
    <t xml:space="preserve">Game is too fast so slowdos is needed.</t>
  </si>
  <si>
    <t xml:space="preserve">You need to run setmul l1d before setup, otherwise you get info, that it was interupted by user. Game is working fine with setmul l1d</t>
  </si>
  <si>
    <t xml:space="preserve">For speech is EMS required, IRQ5 and IRQ7 both are working, in need slowdos with slowdos /d8 cuscenes are ok, gameplay seems to be ok too.
.</t>
  </si>
  <si>
    <t xml:space="preserve">NHL93</t>
  </si>
  <si>
    <t xml:space="preserve">(required ems) not setmul l1d needed</t>
  </si>
  <si>
    <t xml:space="preserve">EMS is required. There is crackling in digital speech parts, before game, otherwise sounds are fine. IRQ7 is the same.</t>
  </si>
  <si>
    <t xml:space="preserve">Game not even start..</t>
  </si>
  <si>
    <t xml:space="preserve">There is only SB option, start black screen freeze.</t>
  </si>
  <si>
    <t xml:space="preserve">Space hulk</t>
  </si>
  <si>
    <t xml:space="preserve">(reg ems) </t>
  </si>
  <si>
    <t xml:space="preserve">ems - sound and music in menu, but not in game; Realmode - start freeze, NOEMS its not working.. EMS+IR7-no sound in dungeon.</t>
  </si>
  <si>
    <t xml:space="preserve">EMS + IRQ5/7 No ingame sounds, only in menu at mission briefing.</t>
  </si>
  <si>
    <t xml:space="preserve">Ems required - Gameplay sounds are broken. EMS + IRQ5 is fine.</t>
  </si>
  <si>
    <t xml:space="preserve">EMS is required. Sound and music, speech in menu, but not in game; Realmode - start freeze, NOEMS its not working..
  IRQ7 is the same. </t>
  </si>
  <si>
    <t xml:space="preserve">IRQ5 - in menu sounds are ok, but gameplay are missing.</t>
  </si>
  <si>
    <t xml:space="preserve"> Logo and error message: Error in Midi code.</t>
  </si>
  <si>
    <t xml:space="preserve">TES: Arena</t>
  </si>
  <si>
    <t xml:space="preserve">(req ems) - a.exe is no sound start, for start with sound you will neeed a.bat - (@A -sa:220 -si:7 -sd:1 -ma:220 -mq:5 -md:1 -ssbdig.adv -msbfm.adv) - i dont understand what are mq:7 a md:1 parameters, it would be somethere in manual probably.. but music and sounds are working (with new ems settings), so i dont care.</t>
  </si>
  <si>
    <t xml:space="preserve">ems required, only music i tried SB, SB pro settings is only for IRQ5. EMS + IRQ5 is working.</t>
  </si>
  <si>
    <t xml:space="preserve">Only music is working</t>
  </si>
  <si>
    <t xml:space="preserve">Vmware start crash, CPU switch to shutdown mode..</t>
  </si>
  <si>
    <t xml:space="preserve">Transport Tycoon Deluxe</t>
  </si>
  <si>
    <t xml:space="preserve">Terminator - Future shock</t>
  </si>
  <si>
    <t xml:space="preserve">There is crackling. NOEMS its the same and freeze in menu. EMS - SB no pro freeze at menu.</t>
  </si>
  <si>
    <t xml:space="preserve">Setup is detection no SB16, but AWE32, so probably its something wrong, but i forced SB16.
   There are sounds, but uzi sound is half broken, i my memory is working (im not 100% sure)</t>
  </si>
  <si>
    <t xml:space="preserve">System shock</t>
  </si>
  <si>
    <t xml:space="preserve">(ems) - i used Gog floppy version (i dont wanted to use cd and save space), its working out of box without ingame digital sound, only music, i would like to edit sound settings, but when is start install.exe there are some placeholders except all characters is same in all versions of Dosbox which i have tried, i tried luck and find right value in cyb.cfg for FX - digi_card 1</t>
  </si>
  <si>
    <t xml:space="preserve">ems+noems - at he start music is broken, later its ok and double click is almost impossible. EMS+IRQ7 - si the same. Realmode is the same.. After these glitches, you probably can play the game, but we have out no glitches policy.</t>
  </si>
  <si>
    <t xml:space="preserve">EMS - Setup is working (characters are fine), sound and music too, but double click is almost imposible (but  its working when in esc-input you set its maximal delay). Its working fine with SB non pro. Digicard and midi_card - value 1. But there is still problem that first door opening sound is there only sometimes, in Dosbox is there everytime.. Solution is realmode + IRQ5 - sound is there everytime, slowdown is not needed.</t>
  </si>
  <si>
    <t xml:space="preserve">There is problem with double click detection, so some slowdown utility is needed for it.</t>
  </si>
  <si>
    <t xml:space="preserve">ems+noems - at he start music is broken, later its ok and double click is almost impossible.After these glitches, you probably can play the game, but we have out no glitches policy.</t>
  </si>
  <si>
    <t xml:space="preserve">Setup is not able detect card, even as SB16</t>
  </si>
  <si>
    <t xml:space="preserve">Master of Orion 2</t>
  </si>
  <si>
    <t xml:space="preserve">Stonekeep</t>
  </si>
  <si>
    <t xml:space="preserve">un playble demo only</t>
  </si>
  <si>
    <t xml:space="preserve">Realmode.</t>
  </si>
  <si>
    <t xml:space="preserve">EMS, setup autodetection - freeze, but game is working fine.</t>
  </si>
  <si>
    <t xml:space="preserve">DOS4GW start freeze, try with MSCDEX (its the same).
IRQ7 is not solution. Not EMS is not solution. DOS32A + IRQ7 its the same. Geforce 6200 is not solution. Its the same with SB16/SB settings.</t>
  </si>
  <si>
    <t xml:space="preserve">Freeze at DOS/4GW</t>
  </si>
  <si>
    <t xml:space="preserve">EMS+IRQ5 are working, SUSHCDX is fine.</t>
  </si>
  <si>
    <t xml:space="preserve">There is SB16 options, but i got start freeze.</t>
  </si>
  <si>
    <t xml:space="preserve">Ugh</t>
  </si>
  <si>
    <t xml:space="preserve">Game is very silent.</t>
  </si>
  <si>
    <t xml:space="preserve">NOEMS / EMS - no sounnd at all. EMS/NOEMS+IRQ5 is the same.</t>
  </si>
  <si>
    <t xml:space="preserve">Dynablaster</t>
  </si>
  <si>
    <t xml:space="preserve">(ems+NOEMS) - with Geforce - freeze during start, with ATIs i get right picture</t>
  </si>
  <si>
    <t xml:space="preserve">NOEMS / EMS - Sound is broken. EMS+IRQ5 is the same, after broken intro later is sound fine when gameplay demo is executed..
  Setmul is not helping.</t>
  </si>
  <si>
    <t xml:space="preserve">No sound at all.NOEMS is the same. There is not utility for sound card settings.</t>
  </si>
  <si>
    <t xml:space="preserve">Dune I</t>
  </si>
  <si>
    <t xml:space="preserve">HERAD</t>
  </si>
  <si>
    <t xml:space="preserve">(ems) - with new memory setting its working fine, im using smaller no speech, no cd version</t>
  </si>
  <si>
    <t xml:space="preserve">EMS / NOEMS - only music no, page flipping sound. EMS + IRQ5 is working.</t>
  </si>
  <si>
    <t xml:space="preserve">No music with EMS in setup, start freeze, with HIMEM i can get in game, but no music.  NoEMS there is some  broken music, it tried setmul to fix it, but i got freeze. There is only SB no pro setting.</t>
  </si>
  <si>
    <t xml:space="preserve">The incredible Machine 2</t>
  </si>
  <si>
    <t xml:space="preserve">Sam &amp; Max Hit the road demo</t>
  </si>
  <si>
    <t xml:space="preserve">IMuse</t>
  </si>
  <si>
    <t xml:space="preserve">(ems) - i have only demo..</t>
  </si>
  <si>
    <t xml:space="preserve">Ultima Underworld I</t>
  </si>
  <si>
    <t xml:space="preserve">(req ems) - with new memory setting game is working</t>
  </si>
  <si>
    <t xml:space="preserve">Sounds are quite silent.</t>
  </si>
  <si>
    <t xml:space="preserve">EMS - required. Sound is broken. Even with SB no pro.</t>
  </si>
  <si>
    <t xml:space="preserve">Sounds are silent, but its working.</t>
  </si>
  <si>
    <t xml:space="preserve">Sounds are silent, music volume is fine.</t>
  </si>
  <si>
    <t xml:space="preserve">Games very silent, but sounds are working.</t>
  </si>
  <si>
    <t xml:space="preserve">Ultima Underworld II</t>
  </si>
  <si>
    <t xml:space="preserve">(req ems) - with new memory setting game is working,</t>
  </si>
  <si>
    <t xml:space="preserve">ems required. uwsound config is freezing. Game is freezing at start. When is try to set no SB no PRO in install utility i get freeze.</t>
  </si>
  <si>
    <t xml:space="preserve">F29 Retaliator</t>
  </si>
  <si>
    <t xml:space="preserve">(ems) - music is from sound card, sounds form pc speaker, Dosbox behaves same (so i hope that best possible option for SB) Tell me if it is wrong, i know that is quite liked game, but i never liked it.</t>
  </si>
  <si>
    <t xml:space="preserve">No sound at all, slowdos tried.IRQ7 is the same.</t>
  </si>
  <si>
    <t xml:space="preserve">Commander Keen 5</t>
  </si>
  <si>
    <t xml:space="preserve">MDK</t>
  </si>
  <si>
    <t xml:space="preserve">With SB no pro.</t>
  </si>
  <si>
    <t xml:space="preserve">Its not working with SB Pro settings, but its working with SB16 IRQ7.</t>
  </si>
  <si>
    <t xml:space="preserve">Its working with SB settings, not with SB PRO.</t>
  </si>
  <si>
    <t xml:space="preserve">Sound and music settign are ingame, autodetection is working, but there are lots of lag of music, otherwise its fine</t>
  </si>
  <si>
    <t xml:space="preserve">Mystic Towers</t>
  </si>
  <si>
    <t xml:space="preserve">ems+noems-Runtime error 200-i fixed it but there is still periodic unwanted sound effect.., IRQ7 tested too. Even in realmode with setmul there is same sound error.</t>
  </si>
  <si>
    <t xml:space="preserve">EMS+IRQ5- unwanted period noise sound.</t>
  </si>
  <si>
    <t xml:space="preserve">No sound at all, NOEMS is the same, there is no Sound settings utility.</t>
  </si>
  <si>
    <t xml:space="preserve">Runtime error 200, exe needs patching with TPpatch.</t>
  </si>
  <si>
    <t xml:space="preserve">Comand&amp;Conquer: Red Alert</t>
  </si>
  <si>
    <t xml:space="preserve">only non demo, playbe only Win</t>
  </si>
  <si>
    <t xml:space="preserve">Slowdos is needed, scrolling is too fast.</t>
  </si>
  <si>
    <t xml:space="preserve">Scrolling is too fast, slowdos needed.</t>
  </si>
  <si>
    <t xml:space="preserve">Setup is not working with SB PRO, but its working with SB. Mouse is too fast, so slowdos is needed.</t>
  </si>
  <si>
    <t xml:space="preserve">Civilization 1 - v474.04</t>
  </si>
  <si>
    <t xml:space="preserve">(ems) - there was always stuck atd Microprose logo and intro play when i press key and i got freeze - menu should load.. I have  find info how to fix it - Here -Same problem reported even on P3 450 Problem is caused with MGRAPHIC.EXE, Srandista did mgraphic.exe Hex editor magic and now its working. Some mgraphics.exe is used 10 Microprose games, so there is high change to same problem with other games, i simulated it at least woth Railroad Tycoon - 1990, even in Dosbox atd max cpu cycles. I created thread for it. This this fix you get Runtime error 6000 classic, which could be fixed by classic setmul l1d slowdos solution, after that is game fully playable.</t>
  </si>
  <si>
    <t xml:space="preserve">Ems+NOems - Runtime error R6003 integer divide by 0. If quite sure i do. Check if im using patched version..
   Realmode + Setmul l1d - slideshow..
   Realmode + slowdos /d 50 - working fine.</t>
  </si>
  <si>
    <t xml:space="preserve">Working fine with setmul l1d</t>
  </si>
  <si>
    <t xml:space="preserve">I played with slowdos /d10</t>
  </si>
  <si>
    <t xml:space="preserve">With patched mgraphics file.</t>
  </si>
  <si>
    <t xml:space="preserve">Betrayl at Krondor</t>
  </si>
  <si>
    <t xml:space="preserve">(req ems), slowdown needed</t>
  </si>
  <si>
    <t xml:space="preserve">req ems, too fast, Noesm - not working not enough memory.
  EMS + slowdos /d4 working fine.</t>
  </si>
  <si>
    <t xml:space="preserve">req. ems, slowdos is needed, /d1 seems to working fine.</t>
  </si>
  <si>
    <t xml:space="preserve">ems required. Slowdos /d1 its playable.</t>
  </si>
  <si>
    <t xml:space="preserve">EMS - required. Music is very broken. With SB/ Adlib options its working fine. Slowdos is needed.</t>
  </si>
  <si>
    <t xml:space="preserve">Ems is required. With SB - Loading freeze. Test with IRQ7, in game setup is not IRQ settings. IRQ7 is not solution. Its working with IRQ7 - when i select in setup not SB, but SB/Adlib - compatible.
  Slowdos is needed.</t>
  </si>
  <si>
    <t xml:space="preserve">req. EMS + slowdown..
EMS + slowdos /d4 working fine, slowdos /d10 is too slow.</t>
  </si>
  <si>
    <t xml:space="preserve">There is not SB16 option, start crash.</t>
  </si>
  <si>
    <t xml:space="preserve">Comanche: Maximum Overkill</t>
  </si>
  <si>
    <t xml:space="preserve">only, no playblecomanche.zip </t>
  </si>
  <si>
    <t xml:space="preserve">(ems) version on logo is 92, in game 1994 - maybe helped more conv. ram maybe i did something with files, or recopied same version and now its working..</t>
  </si>
  <si>
    <t xml:space="preserve">EMM386 - unrecoverable priviliges errror. With Vooodoo 3 + EMS + IRQ7 its working fine.</t>
  </si>
  <si>
    <t xml:space="preserve">Aladdin</t>
  </si>
  <si>
    <t xml:space="preserve">(ems) - this game even in Dosbox doesnt like more than 32MB ram and give XMS allocation error,or almost all games above are ok with 256MB and 32MB ems</t>
  </si>
  <si>
    <t xml:space="preserve">You need 32 MB of RAM or less.</t>
  </si>
  <si>
    <t xml:space="preserve">Req. EMS workit with SB no pro, with SB pro no music. 32 MB ram of less is required.</t>
  </si>
  <si>
    <t xml:space="preserve">EMS reguired. WIth Soublaster non pro settings, it seems to be nice.</t>
  </si>
  <si>
    <t xml:space="preserve">Game needs 32 MB ram or less, or you get XMS error.</t>
  </si>
  <si>
    <t xml:space="preserve">Not ok at all, game needs 32 MB ram or less to start.</t>
  </si>
  <si>
    <t xml:space="preserve">Might and Magic IV</t>
  </si>
  <si>
    <t xml:space="preserve">Freeze at logo. NOEMS start freeze. I tried SB no pro, but its the same.</t>
  </si>
  <si>
    <t xml:space="preserve">Tomb Raider I / Demo</t>
  </si>
  <si>
    <t xml:space="preserve">ems SB pro test is not working, SB16 freeze, SB original no pro, its working fine.</t>
  </si>
  <si>
    <t xml:space="preserve">Autodetect sound card freezing, manual selection SB pro is working.</t>
  </si>
  <si>
    <t xml:space="preserve">EMS/NOEMS SB PRO There is periodic crakling retest with other speakers. NOEMS and SB no pro its working.</t>
  </si>
  <si>
    <t xml:space="preserve">Setup sound test, freezing machine, no in game sound</t>
  </si>
  <si>
    <t xml:space="preserve">Demo - there is sound, im not sure about music, it there should be or not - i look at YT demo video, its without music.</t>
  </si>
  <si>
    <t xml:space="preserve">BlackThorne</t>
  </si>
  <si>
    <t xml:space="preserve">(req. ems) - Music is working only with SB IRQ7.</t>
  </si>
  <si>
    <t xml:space="preserve">req. ems-no music, noems its not working at all.EMS+IRQ7- not working. Game is not working in realmode.</t>
  </si>
  <si>
    <t xml:space="preserve">req, EMS + IRQ5 - sounds are working, no music.</t>
  </si>
  <si>
    <t xml:space="preserve">EMS req. Start black screen, it can be Geforce 6 problem. Vooodoo 3 + EMS + IRQ7 reboot. Voodoo 3 + EMS IRQ5 - setup start reboot.</t>
  </si>
  <si>
    <t xml:space="preserve">EMS req. SB pro / non pro starting freeze.</t>
  </si>
  <si>
    <t xml:space="preserve">EMS is required. IRQ5, game start black screen. IRQ7 its the same.
EMS is required. In theory it could be Voodoo 3 problem..
Geforce 6200 and no sound settings is not solution.</t>
  </si>
  <si>
    <t xml:space="preserve">Freeze during execution as General midi message</t>
  </si>
  <si>
    <t xml:space="preserve">req. ems, IRQ5 - black screen..EMS+IRQ7- not working. Game is not working in realmode.</t>
  </si>
  <si>
    <t xml:space="preserve">There is not SB16 options and setup is not able to detect the card.</t>
  </si>
  <si>
    <t xml:space="preserve">Another world</t>
  </si>
  <si>
    <t xml:space="preserve">No sound at all. IRQ7 is not solution.</t>
  </si>
  <si>
    <t xml:space="preserve">Config utility freezes, but game is running fine</t>
  </si>
  <si>
    <t xml:space="preserve">EMS,IRQ5 i heard game sound, but there is white circle freeze at the start of game. With EMS+IRQ7 / NOEMS+IRQ is the same. Realmode + IRQ5 / IRQ7 - black screen at start.
  Im not sure, but maybe freeze is related to keypress.</t>
  </si>
  <si>
    <t xml:space="preserve">Gabriel Knight I</t>
  </si>
  <si>
    <t xml:space="preserve">Exit freeze</t>
  </si>
  <si>
    <t xml:space="preserve">Railroad Tycoon Deluxe</t>
  </si>
  <si>
    <t xml:space="preserve">(ems) its not using problematic mgraphic.exe as 1990 version so its working fine</t>
  </si>
  <si>
    <t xml:space="preserve">Destruction derby 2 demo</t>
  </si>
  <si>
    <t xml:space="preserve">(ems) - bad code, game has not framepacing so its fast like hell, with slowdos /d18 its playable on my machine</t>
  </si>
  <si>
    <t xml:space="preserve">Ems+NOems - too fast and with Aureal Slowdowners are to working in mode EMS (OS freeze), so EMS not usable.. Realmode - reboot.
   NOEMS + slowdos /d9 - its working, magic value could be tuned more..</t>
  </si>
  <si>
    <t xml:space="preserve">ems+IRQ5 - start reboot, NOEMS+IRQ5 game is running, but its way to fast =&gt; Realmode / IRQ5 - freeze. Realmode + IRQ7 - reboot. EMS+IRQ7+ slowdos /d9 is working fine.</t>
  </si>
  <si>
    <t xml:space="preserve">It need slowdos /d5 or similar.</t>
  </si>
  <si>
    <t xml:space="preserve">With slowdos /d2 its playable.</t>
  </si>
  <si>
    <t xml:space="preserve">Game start freeze. With SB16 + IRQ7 its working. Slowdos is needed, game is way to fast.</t>
  </si>
  <si>
    <t xml:space="preserve">Game is too quick, slowdos is needed.</t>
  </si>
  <si>
    <t xml:space="preserve">Rayman Demo</t>
  </si>
  <si>
    <t xml:space="preserve">(ems) Its seems to that game is using some nonsense virtual IRQ+DMA, IRQ7+DMA3 instead of IRQ5+DMA1 its all other games are using in same boot session. Same thing is doing Screamer games.</t>
  </si>
  <si>
    <t xml:space="preserve">EMS / NOEMS Freeze on Try to detect sound card, there is not sound card setup utility.</t>
  </si>
  <si>
    <t xml:space="preserve">Start reboots computer. IRQ7 is the same.
Geforce 6200 is not solution.</t>
  </si>
  <si>
    <t xml:space="preserve">Sound card is dettected on strange IRQ9, DMA0 address and no sound at all.</t>
  </si>
  <si>
    <t xml:space="preserve">Wasteland*</t>
  </si>
  <si>
    <t xml:space="preserve">Ultima VI</t>
  </si>
  <si>
    <t xml:space="preserve">(ems) - in setup is not proper Sound blaster support, there is only Creative music system, it doesnt works even in Dosbox, so best possible is Adlib + PC speaker and its running fine.. You need also setmul l1d for speed.</t>
  </si>
  <si>
    <t xml:space="preserve">ems+noems - sound works with Adlib, but its way too fast.. and because slowdowners works with Aureal in EMS - no go.
  Realmode + slowdos /d10 or its working, magic value could be tuned, but this is playable.</t>
  </si>
  <si>
    <t xml:space="preserve">Realmode
  Realmode + slowdos /d10 or its working, magic value could be tuned, but this is playable.</t>
  </si>
  <si>
    <t xml:space="preserve">Adlib in setup + setmul l1d</t>
  </si>
  <si>
    <t xml:space="preserve">setmul l1d (otherwise no hit sounds) + adlib in setup are needed</t>
  </si>
  <si>
    <t xml:space="preserve">Music ok, no sounds effect. Game is too fast so some slowdowners is needed. IRQ7 or creative sound system is not solution.</t>
  </si>
  <si>
    <t xml:space="preserve">I hear only music, no sound effect.</t>
  </si>
  <si>
    <t xml:space="preserve">ems+noems - sound works with Adlib, but its way too fast.. and because slowdowners works with Aureal in EMS - no go.
  Realmode + slowdos /d15 or its working, magic value could be tuned, but this is playable.</t>
  </si>
  <si>
    <t xml:space="preserve">Mechwarrior 2 demo</t>
  </si>
  <si>
    <t xml:space="preserve">SB pro start freeze, its the same with Voodoo3. EMS/NOEMS + IRQ5 is the same. Tried SB no Pro EMS + IRQ 7 + Voodoo 3 is still the same.</t>
  </si>
  <si>
    <t xml:space="preserve">EMS/NOEMS - Demo start freeze - SB pro / no pro tested.</t>
  </si>
  <si>
    <t xml:space="preserve">Floating point error. Floating point error, with second with this MB and Soundcard combination, Skynet had some problem, before unofficial patch.
  With realmode + IRQ5 its working fine.</t>
  </si>
  <si>
    <t xml:space="preserve">Sandwarriors</t>
  </si>
  <si>
    <t xml:space="preserve">(noems) - tested by Rayer on Sandy / Ivy bridge board - GA-P67-DS3-B3 with Y744- SB16, music: adlib, works fine, clean sound. (game doesn't need EMS just v86 mode for DSDMA), X58 - Nvidia - mouse is working only in part of screen, can be moved elsewhere, with ATI MAch 64 its working fine (ems)</t>
  </si>
  <si>
    <t xml:space="preserve">Setup - autodetection - Divide Zero, error, MSCDEX required.</t>
  </si>
  <si>
    <t xml:space="preserve">EMS / NOEMS - There is crackling.. retest with headphones.. otherwise its working. NOEMS - Tried SB instead of SB Pro no crackling.
  Exit freeze.</t>
  </si>
  <si>
    <t xml:space="preserve">MSCDEX needed.</t>
  </si>
  <si>
    <t xml:space="preserve">Freeze on setup exit, in setup only music working.
Only music is working and after while the game crashes.</t>
  </si>
  <si>
    <t xml:space="preserve">Demo - Mouse is working only on part of screen in menu.
Full version - EMS+IRQ7 is working with SB setting, Sound card autodetection make freeze and sound card testing in setup is not working too, but sound is working fine.</t>
  </si>
  <si>
    <t xml:space="preserve">In Setup is SB16 option, with doesnt pass DMA test.</t>
  </si>
  <si>
    <t xml:space="preserve">Shadow Warrior</t>
  </si>
  <si>
    <t xml:space="preserve">Sound is very broken from the start. NOEMS start error EMM386 detected error in application at addrees 04C4:014C.</t>
  </si>
  <si>
    <t xml:space="preserve">Sound card is not detected by setup.</t>
  </si>
  <si>
    <t xml:space="preserve">Sound yes, music not.</t>
  </si>
  <si>
    <t xml:space="preserve">Powerslave aka Exhumed</t>
  </si>
  <si>
    <t xml:space="preserve">EMS-Logo, sound and game exit, NOEMS - its working.</t>
  </si>
  <si>
    <t xml:space="preserve">Games logo and sound, but after game kicks me back to DOs. With SB16+IRQ7 sounds are working fine, on Vooodo 3 is gamma broken, game is way to dark, with Geforce 6200 its fine.</t>
  </si>
  <si>
    <t xml:space="preserve">Freeze at loading screen, before logo sound playing fine.
Realmode IRQ5 is the same.
EMS With IRQ7 - setup is unable to find, SB, SB PRO, SB 16.
NOEMS+IRQ5 game is working.</t>
  </si>
  <si>
    <t xml:space="preserve">Sound card detection is not working.</t>
  </si>
  <si>
    <t xml:space="preserve">Alone in the Dark I</t>
  </si>
  <si>
    <t xml:space="preserve">(ems) - as device selected Sound blaster (DMA)</t>
  </si>
  <si>
    <t xml:space="preserve">Sound blaster DMA option in config.</t>
  </si>
  <si>
    <t xml:space="preserve">NOEMS / EMS Only pc speaker (buzzer is found), but i progress to configuration and return back i can now select Sound blaster DMA and its working.</t>
  </si>
  <si>
    <t xml:space="preserve">Freeze at configuration menu, NOEMS its the same, i can select only SB, so not possible fiddle with SB PRO etc..</t>
  </si>
  <si>
    <t xml:space="preserve">Start crash wth SB Pro, working with SB DMA mode.</t>
  </si>
  <si>
    <t xml:space="preserve">With SB PRO freeze in setup,with SB DMA its working.</t>
  </si>
  <si>
    <t xml:space="preserve">Fallout 1</t>
  </si>
  <si>
    <t xml:space="preserve">No, demo is Win only</t>
  </si>
  <si>
    <t xml:space="preserve">(v1.1 Dos patch (how to convert Win version to Dos)+ some additional files (ems)- Sound setup autodetect / testing is not working / freezing. This game is tricky one, i dont know why exactly it is happening, but Dosbox havent such problem.. but when i run game cfg file is regenerated its much bigger and after that when i execute game i getting Dos4GW error, when i copy back original cfg file game is still working, when i make it read only too, i find out that there 2 variables which stopping game to start-details Core2+G6+SB !Live - its working, but you haves set SB IRQ7, with IRQ5 im getting loading freeze. If is sound setup not working for you magic value for SBpro are: device=57345 + port=544 (for 220) and of course IRQ=7.</t>
  </si>
  <si>
    <t xml:space="preserve">EMS / NOEMS Dos4GW Error 2001 Sb pro, its not Voodoo 3 thing. Sound autodetection freeze. NOEMS / EMS + IRQ 5, SB pro is same. Tried SB no Pro + EMS + IRQ7 its the same.</t>
  </si>
  <si>
    <t xml:space="preserve">EMS+IRQ5.</t>
  </si>
  <si>
    <t xml:space="preserve">I edited ini file manually and keep it read only. SB IRQ5.</t>
  </si>
  <si>
    <t xml:space="preserve">No sound.</t>
  </si>
  <si>
    <t xml:space="preserve">I change IRQ5 in ini file.</t>
  </si>
  <si>
    <t xml:space="preserve">Crash in Realmode and EMS mode.</t>
  </si>
  <si>
    <t xml:space="preserve">Quake 2 for Dos</t>
  </si>
  <si>
    <t xml:space="preserve">its working Q2 single player demo</t>
  </si>
  <si>
    <t xml:space="preserve">SNDPCI</t>
  </si>
  <si>
    <t xml:space="preserve">(Q2DOS, real mode) - in project documentation are mentioned problem with EMS, i able to start game, but im getting memory allocation problem during levels loadings, but it usually mean, so sound (because you have to start it from real mode and DSDMA is not working here), but game is using sndpci library from MXplayer project, which could play sound on integrated AC97 and HD and its working for me, i only need to turn on monitor speaker, which i have for now connected to integrated soundcard (mixer board and only 1 speaker would be better).</t>
  </si>
  <si>
    <t xml:space="preserve">Realmode - audio has to be set to 8bit mode in options. 32 MB is enough to make it working.</t>
  </si>
  <si>
    <t xml:space="preserve">EMS/NOEMS+IRQ5 - start freeze. Realmode + IRQ5 - its working fine.</t>
  </si>
  <si>
    <t xml:space="preserve">NO EMS so memory allocation problem, it works in realmode, but there is not Yamaha driver working.
  NOEMS /EMS + IRQ5 - sound is working, but level load fails with some Memory error, i have 96 Mb of RAM and EMS 32 MB, for on some machines NOEMS working, no some dont..</t>
  </si>
  <si>
    <t xml:space="preserve">NOEMS - start freeze.EMS problem at level loading, im returned to dos, its probably working with Realmode, but there is not Yamaha driver for realmode. Its probably playble on itegrated Realtek HD, but there is hassle with input switching..</t>
  </si>
  <si>
    <t xml:space="preserve">Game is not working in EMS mode, and Creative sound driver need EMS mode. Working in NOEMS mode</t>
  </si>
  <si>
    <t xml:space="preserve">Sound is looped and when i try -sndpci i get freeze.</t>
  </si>
  <si>
    <r>
      <rPr>
        <sz val="10"/>
        <rFont val="Arial"/>
        <family val="2"/>
      </rPr>
      <t xml:space="preserve">Its shame that 1600x1200 resolution is not available, because 1280x1024, is running and 75-80 FPS+ and sound and music is great..
   And maybe once someone would be even implement DOS Glide for Vmware, it exists for QEMU - </t>
    </r>
    <r>
      <rPr>
        <sz val="10"/>
        <color rgb="FF0000FF"/>
        <rFont val="Arial"/>
        <family val="2"/>
      </rPr>
      <t xml:space="preserve">https://www.vogons.org/viewtopic.php?f=24&amp;t=60950&amp;start=160</t>
    </r>
    <r>
      <rPr>
        <sz val="10"/>
        <rFont val="Arial"/>
        <family val="2"/>
      </rPr>
      <t xml:space="preserve"> ..  In Dosbox its slideshow, there is nice example that Vmware DOs gaming has sense.</t>
    </r>
  </si>
  <si>
    <t xml:space="preserve">Dune II (v.1.07) </t>
  </si>
  <si>
    <t xml:space="preserve">(ems,602 KB)- It has problem with SB Pro enabled crackling from the start and when i selected house and nothing happens when is enabled extended memory mod, music is still playing, when in setup was enabled use of expanded memory.. when expanded memory is disabled game with SB sound is running - music - ok, some sounds ok, but no units speech sounds, i tested it with 610 KB free. I managed to get it working at least with Adlib (both setup memory options are working), no speech on Adlib i thing that is hardware limitation. Setmul l1d doesnt needed, irq 5/7 too. Kamerat with Asus P5B-Deluxe, C2D and Y744 reported same problems, same as someone with ASUS TX97-XE.</t>
  </si>
  <si>
    <t xml:space="preserve">(EMS): Its working.</t>
  </si>
  <si>
    <t xml:space="preserve">Not working, the same problem as X58+Yamaha.</t>
  </si>
  <si>
    <t xml:space="preserve">Freeze at house selection, as on other machines with Yamaha 744.</t>
  </si>
  <si>
    <t xml:space="preserve">Ems+NoEms: Its working only without voices, for voices I have to enable Ex. Memory mod in setup and whe I try to do it, I got freeze, during setup file save.</t>
  </si>
  <si>
    <t xml:space="preserve">Freeze when house is selected i have 624 KB of conv. mem, so problem is elsewhere.</t>
  </si>
  <si>
    <t xml:space="preserve">In setup is only SB pro, there is music, but also "classic" House selection freeze..
  Both EMS and Realmode tested.</t>
  </si>
  <si>
    <t xml:space="preserve">Dungeon Master II </t>
  </si>
  <si>
    <t xml:space="preserve">(ems) patched and new audio drivers - i managed to get working demo (with replacing DOS4GW with new version), but full game has after logo some video and before it i get black screen, its using IBMIOP.exe . WIth Nvidia no even logo, with Realmode (no sound drive) or EMS - no loaded sound driver, i got error message instead of intro, but game is running (without sound). Problem is probably intro sequence - yeah i was right when you move intro files away its working with sound, they videosequences really lackluster (only intro and outro) - intro has 15 secs, so its not compatible, but with help of youtube you can get full experience.. Intro / game is executed by some special ibmiop.exe utility - maybe is there some replacement, better version?</t>
  </si>
  <si>
    <t xml:space="preserve">(ems): Its working fine intro included, no setmul needed, tested with ATI MACH 64./</t>
  </si>
  <si>
    <t xml:space="preserve">NOEMS - setup is not working, no error message, game freeze, after 1st logo. There is cfg to bypass setup. EMS+IRQ5 - freeze, there is divide error message, setmul is not fix..
  I tried to remove PRO text from ini manually but no go.</t>
  </si>
  <si>
    <t xml:space="preserve">Game is running fine. WIth IRQ5+Geforce 6200 start reboot.</t>
  </si>
  <si>
    <t xml:space="preserve">Freeze after logo.</t>
  </si>
  <si>
    <t xml:space="preserve">I setup both music and sounds are working, i game only music is working.</t>
  </si>
  <si>
    <t xml:space="preserve">Ultima VIII</t>
  </si>
  <si>
    <t xml:space="preserve">Miles AIL/16</t>
  </si>
  <si>
    <t xml:space="preserve">(NOEMS+EMS)- with sound enabled cmd line freeze (after ~10 set its back) - Error message: CPRPOMEM.C 1559 Program halted by code., no sound driver loaded boot - its running. You have select install to save config settings. Adlib no luck, SB sound+no music- no luck.</t>
  </si>
  <si>
    <t xml:space="preserve">(ems): Its Working fine.</t>
  </si>
  <si>
    <t xml:space="preserve">Core2+G6+Yamaha - same problem.</t>
  </si>
  <si>
    <t xml:space="preserve">EMs / NOEMS reboot. SB pro / non pro tested.</t>
  </si>
  <si>
    <t xml:space="preserve">EMS - SB IRQ7-Its working,</t>
  </si>
  <si>
    <t xml:space="preserve">Wing Commander: Armada</t>
  </si>
  <si>
    <t xml:space="preserve">(ems is working on some machines) - it doesnt start, i got EMS driver is no VCPI complaint. message in ems mode, i tried min=4096 in EMS line, doesnt help, i dunno where is problem, in real mode - get issuficient dos memory available message (only 504 KB of conventional memory, 256 MB extended) In EMM NOEMS - im getting Protected mod driver not responding to EMS function calls. Make sure than EMS using RAM parameter. In realmode (Himem loaded, EMM not - i get insufficient DOS memory available..) here i have (517 KB conv. + 260 MB of free), Protected mode same message (in have 546 KB conv. and 3400 Kb free mem..) I commented CD-ROm driver for protected mod, game finally tried to load some memory - i get that 7 MB is loaded and after that black screen - bad, bad game.</t>
  </si>
  <si>
    <t xml:space="preserve">Its working fine.</t>
  </si>
  <si>
    <t xml:space="preserve">No working, its the same, probably Yamaha driver or DSDMA has this problem  as X58+Yamaha.</t>
  </si>
  <si>
    <t xml:space="preserve">EMS - driver is not VCPI, complain, NOEM is not supported, and Yamaha driver is not working in Realmode, so no go.</t>
  </si>
  <si>
    <t xml:space="preserve">EMS.</t>
  </si>
  <si>
    <t xml:space="preserve">Crusader: no Remorse v1.01</t>
  </si>
  <si>
    <t xml:space="preserve">ASYLUM</t>
  </si>
  <si>
    <t xml:space="preserve">(NOEMS /EMS) - just soft reboot - when sound driver is loaded, no sound driver - setup is running, game is running with no sound.</t>
  </si>
  <si>
    <t xml:space="preserve">Ems): Its working.</t>
  </si>
  <si>
    <t xml:space="preserve">No working, the same problem  as X58+Yamaha.</t>
  </si>
  <si>
    <t xml:space="preserve">EMS/NOEMS- install-reboot.Cfg could be edited manually but still not go.</t>
  </si>
  <si>
    <t xml:space="preserve">Its running fine.</t>
  </si>
  <si>
    <t xml:space="preserve">Darklands v 483.07</t>
  </si>
  <si>
    <t xml:space="preserve">(EMS mod required, 576 KB)- with IRQ5 music is ok, sounds not, after some loading events (like combat) i get black screen everytime. 620 KB of convMem should be good for everything.. With IRQ7 no sound and no music, but not combat crash, so problem is sound related, working only with PC speaker.</t>
  </si>
  <si>
    <t xml:space="preserve">Something really wrong here, when is Aureal driver loaded, im getting Unable to Find EMS memory message, even i have a lot free conventional mem, no sound settings still the same.. even with less free conventional memory and no driver its starting.. I now that message is not about conv memory, but its still very strange.</t>
  </si>
  <si>
    <t xml:space="preserve">ems+IRQ5 - Unable to find EMS, maybe try less memory, i decreased memory down to 8 MB it doesnt help.
 Something really wrong here, when is Aureal driver loaded, im getting Unable to Find EMS memory message, even i have a lot free conventional mem, no sound settings still the same.. even with less free conventional memory and no driver its starting.. I now that message is not about conv memory, but its still very strange.</t>
  </si>
  <si>
    <t xml:space="preserve">Sound is not working, but not freeze in battle with sound enabled.</t>
  </si>
  <si>
    <t xml:space="preserve">Ems, required. no sound at all, i tried all SB options is setup utility.</t>
  </si>
  <si>
    <t xml:space="preserve">Its working fine</t>
  </si>
  <si>
    <t xml:space="preserve">EMS is required. EMS+IRQ5 /7 reboot - SB pro later.
SB noPRO / SB Pro early IRQ7 - reboot.
SB original / SB PRO early IRQ5 - reboot.
With loaded sound driver and pc Speaker setting - reboot.</t>
  </si>
  <si>
    <t xml:space="preserve">Xatax</t>
  </si>
  <si>
    <t xml:space="preserve">(ems, shareware), there is also sharware version for testing - require Setmul L1d or runtime error 200, even them, working with PC speaker only, SB Pro found, game is unable to load with it enabled - AUX, cannot initialize .. error 25. TPPatch is working you have patch main.exe too, CBpattch not worked.</t>
  </si>
  <si>
    <t xml:space="preserve">(EMS+RealMode): After proper *.exes patching its working.</t>
  </si>
  <si>
    <t xml:space="preserve">No working, the same problem is same as X58+Yamaha.</t>
  </si>
  <si>
    <t xml:space="preserve">Sound card loader error.</t>
  </si>
  <si>
    <t xml:space="preserve">(Ems) Working fine with IRQ7.</t>
  </si>
  <si>
    <t xml:space="preserve">Sound is ok, but in music not avalaible in the game setup.</t>
  </si>
  <si>
    <t xml:space="preserve">Jazz Jackbit 1</t>
  </si>
  <si>
    <t xml:space="preserve">(ems) - Runtime error 200 - you need to patch it with RE200 patcher. At the start - AUX, cannot initialize .. error 25.. with sound driver loaded, Kamerat with (Asus P5B-Deluxe (Intel P965 +ICH8R), Core 2 Duo,Y744 - reported same problem), even with no sound setting in setup i have same problem. WIthout loaded sound driver game is working. 
   Stretch: tested Intel SE440BX-2 - Pentium II 233 Mhz + Yamaha 724 - and its working! - SB-Link used / so problem is not pure Yamaha driver, but in DSDMA.exe TSR needed for modern board.</t>
  </si>
  <si>
    <t xml:space="preserve">(realmode): Its working fine.</t>
  </si>
  <si>
    <t xml:space="preserve">Its working.</t>
  </si>
  <si>
    <t xml:space="preserve">Setmul or l1d, Runtime error 200 fixes are needed, no sound.</t>
  </si>
  <si>
    <t xml:space="preserve">Runtime error 200, could be fixed with TPPatch.</t>
  </si>
  <si>
    <t xml:space="preserve">Sound and music are half broken, and picture has lots of gliches.
  Exe has to be patched for Runtime error of course.</t>
  </si>
  <si>
    <t xml:space="preserve">Ultima VII</t>
  </si>
  <si>
    <r>
      <rPr>
        <sz val="10"/>
        <color rgb="FF0000FF"/>
        <rFont val="Arial"/>
        <family val="2"/>
      </rPr>
      <t xml:space="preserve">NO, there only intro
u7demo.zip
</t>
    </r>
    <r>
      <rPr>
        <sz val="10"/>
        <rFont val="Arial"/>
        <family val="2"/>
      </rPr>
      <t xml:space="preserve">u7demo.zip
u7demo.zip
u7demo.zip
u7demo.zip
u7demo.zip
u7demo.zip
u7demo.zip
u7demo.zip
u7demo.zip
u7demo.zip
u7demo.zip
u7demo.zip
u7demo.zip
u7demo.zip
u7demo.zip
u7demo.zip</t>
    </r>
  </si>
  <si>
    <t xml:space="preserve">(Realmode only, 555KB) - NOEMS - intro is playing with sound, but after in get black screen. NOEMS not loaded sound driver is the same - so no go. EMS - message remove expanded memory manager before playing Ultima. Protected mode - some memory XMS erorrs, i probably needs Himem. Realmode - goes in game, but of course without sound. Its fast as hell, so i would need slowdown. Adlib is not working too, freeze after intro and not intro sounds.</t>
  </si>
  <si>
    <t xml:space="preserve">(RealMode): SB IRQ5 its working, its too fast - but that fix slowdos /d50 (i can try to find better value but its playable)</t>
  </si>
  <si>
    <t xml:space="preserve">EMS - game not working in EMS mode. NOEMS+IRQ5 /IRQ7 - black screen after intro.
Realmode+IRQ5/7 - freexmm.c - program terminated by code. SB pro and non pro tested.
  Its the same with Voodoo 3.</t>
  </si>
  <si>
    <t xml:space="preserve">Game is not working with EMS. NOEMS - black screen after intro.
  I tried SB no pro settings, its still the same.</t>
  </si>
  <si>
    <t xml:space="preserve">NOEMS - intro with sounds, after black screen, its the same, realmode - no sound, but im ingame - its the same as X58+Yamahas.</t>
  </si>
  <si>
    <t xml:space="preserve">It requires NOEMS memory manager mode, blackscren after intro, its known problem with sound cards.</t>
  </si>
  <si>
    <t xml:space="preserve">NOESM-IRQ5 black screen. 
Realmode + IRQ5 is working fine, it needs slowdos much bigger that /d50.. its very fast.</t>
  </si>
  <si>
    <t xml:space="preserve">Duke Nukem 2</t>
  </si>
  <si>
    <r>
      <rPr>
        <sz val="10"/>
        <rFont val="Arial"/>
        <family val="2"/>
      </rPr>
      <t xml:space="preserve">(ems) - games sound and music is working, but im not quite sure, but there are some silent moments 1-2s, which are not in Dosbox, when you do something, its like only 1 channel would be used for music, Setmul - doesnt solve that, IRQ7 doesnt helps too. NOEMS - not sound at all. With Adlib option its working fine no silent pauses. Regarding of Phils video: </t>
    </r>
    <r>
      <rPr>
        <sz val="10"/>
        <color rgb="FF0000FF"/>
        <rFont val="Arial"/>
        <family val="2"/>
      </rPr>
      <t xml:space="preserve">https://youtu.be/fWOdIuRO5fI?t=4m54s</t>
    </r>
    <r>
      <rPr>
        <sz val="10"/>
        <rFont val="Arial"/>
        <family val="2"/>
      </rPr>
      <t xml:space="preserve"> even old Yamaha 718 ISA has some problem, there some ADPCM feature missing.</t>
    </r>
  </si>
  <si>
    <t xml:space="preserve">(ems): working fine.</t>
  </si>
  <si>
    <t xml:space="preserve">This should not work, but its working, i dind find any silence models, im using other Yamaha 744 card, than with my other machine, it could be difference.</t>
  </si>
  <si>
    <t xml:space="preserve">There are silent moments at on other cards which are not supporting  ADPCM.</t>
  </si>
  <si>
    <t xml:space="preserve">No ADAPCM bug all is great.</t>
  </si>
  <si>
    <t xml:space="preserve">Ishar 1</t>
  </si>
  <si>
    <t xml:space="preserve">(ems + NOEMS its the same) - when i select sound blaster - only pc speaker sound is playing, game is running fine, IRQ7 is not solution, with Adlib music and FX working.</t>
  </si>
  <si>
    <t xml:space="preserve">(ems): no sound with SB settings, IRQ7/5 tested, even no Adlib, tried to fiddle with BLAST Tx variable nothing.</t>
  </si>
  <si>
    <t xml:space="preserve">Not working, same problem as X58+Yamaha.</t>
  </si>
  <si>
    <t xml:space="preserve">Black screen, after setup screen.</t>
  </si>
  <si>
    <t xml:space="preserve">(Ems+Noems) Its not working, not even Adlib.</t>
  </si>
  <si>
    <t xml:space="preserve">Only pc speaker sounds.</t>
  </si>
  <si>
    <t xml:space="preserve">IRQ5 not even Adlib.</t>
  </si>
  <si>
    <t xml:space="preserve">Ishar 2</t>
  </si>
  <si>
    <t xml:space="preserve">(ems + NOEMS) - i need lots of conv. memory ~605KB when i select sound blaster - only pc speaker sound is playing, game is running fine, with Adlib and more free memory - music playing but no FX, even on PC speaker and its way to silent..</t>
  </si>
  <si>
    <t xml:space="preserve">(ems): no sound with SB settings IRQ7/5 tested, Adlib only music, no FX.</t>
  </si>
  <si>
    <t xml:space="preserve">Not working,same problem  as X58+Yamaha.</t>
  </si>
  <si>
    <t xml:space="preserve">Star black screen, after setup screen, with SB enabled, with Adlib music is working, but PS/2 mouse dont.. CTRL is magic mouse key..</t>
  </si>
  <si>
    <t xml:space="preserve">(Noems)Only music with Adlib its working.</t>
  </si>
  <si>
    <t xml:space="preserve">Only PC speaker sound and freze on exit</t>
  </si>
  <si>
    <t xml:space="preserve">I need 605 KB of mem, its very hard with big aureal driver and not possibility of use UMPCI with this board squezee such ammount of memory.</t>
  </si>
  <si>
    <t xml:space="preserve">Ishar 3 </t>
  </si>
  <si>
    <t xml:space="preserve">(ems+NOEMS) - game doesnt like EMS with EMS or NOEMS- Interupt 0DH, general protection fault - possible illegal address, running in realmode but there is not Yamaha sound driver - so no sound.</t>
  </si>
  <si>
    <t xml:space="preserve">(ems): no sound with SB settings IRQ7/IRQ5, no Adlib</t>
  </si>
  <si>
    <t xml:space="preserve">Crash, there is some unreadable error message.</t>
  </si>
  <si>
    <t xml:space="preserve">General protection fault.</t>
  </si>
  <si>
    <t xml:space="preserve">(NoEMS) Nothing is working.</t>
  </si>
  <si>
    <t xml:space="preserve">Error during main game execution</t>
  </si>
  <si>
    <t xml:space="preserve">Games is know as very problems, its has only SB no SB16, start freeze.</t>
  </si>
  <si>
    <t xml:space="preserve">Monkey Island 2: LeChuck..</t>
  </si>
  <si>
    <t xml:space="preserve">(ems+NOEMS) - to configure sound setting you have to run game with "/?" parameter, with IRQ5 nothing, with IRQ 7 Adlib is working, SB doesnt.</t>
  </si>
  <si>
    <t xml:space="preserve">(ems,SBIRQ5, irq 7 working too) - Its working fine</t>
  </si>
  <si>
    <t xml:space="preserve">ems+IRQ5.</t>
  </si>
  <si>
    <t xml:space="preserve">With IRQ7 its working fine.</t>
  </si>
  <si>
    <t xml:space="preserve">Master of Magic</t>
  </si>
  <si>
    <t xml:space="preserve">(req ems) - setup graphics is half broken on Ati cards on Nvidia just glitches. With SB PRO for both and music - game is with working, but sound and music are broken, very similar to Dune II when expanded memory is enabled, before it crash. With Adlib for music and SB pro pro sounds its perfect, if we would game guideline, i would say working game.. Its there really difference in Adlib and SBpro Music because some games have Adlib / SB settings as 1 item?</t>
  </si>
  <si>
    <t xml:space="preserve">(ems) -Its  working fine.</t>
  </si>
  <si>
    <t xml:space="preserve">EMS reguired. Sound is very broken.I tried SB no pro, but is the same.</t>
  </si>
  <si>
    <t xml:space="preserve">After i configure sound card game refuse to start</t>
  </si>
  <si>
    <t xml:space="preserve">EMS+IRQ5</t>
  </si>
  <si>
    <t xml:space="preserve">Worms - 1995</t>
  </si>
  <si>
    <t xml:space="preserve">(ems+NOEMS) - i getting freeze at menu screen, without loaded sound drivers its working (without sounds).</t>
  </si>
  <si>
    <t xml:space="preserve">(ems) Game is working, sound are working, bad music is problem, i had problem to say if broken, or so bad, i think that is so bad..</t>
  </si>
  <si>
    <t xml:space="preserve">Level loading freeze, as on other Yamaha 744 machines. I tried SB no pro, but its the same.</t>
  </si>
  <si>
    <t xml:space="preserve">Its working with sound.</t>
  </si>
  <si>
    <t xml:space="preserve">FM is better than on AurealV11 what is almost abomination.</t>
  </si>
  <si>
    <t xml:space="preserve">there is music in menu and sounds in game, but i got quick game freeze.</t>
  </si>
  <si>
    <t xml:space="preserve">Screamer I</t>
  </si>
  <si>
    <t xml:space="preserve">(ems), when i run it with startl its working fine, when i use starth for bigger resolution, i see some introscene in highres, but after got noise and crash, i maybe Ati videochip related. Both ati cards + nvidia tested. Without Loaded sound driver+Vooodoo3+music set to cd (there no none option) its working, Voodoo3+sound enabled - crash. Geforce 220 no sound driver loaded its working too, so problem is sound driver with combination with SVGA. .</t>
  </si>
  <si>
    <t xml:space="preserve">Its tricky one, as other Screamer games, even when IRQ5 and LOW DMA is 1, its when you use autodetection in setup SB is find at IRQ7,DMA3.. even when all other games are working with IRQ5+DMA1 and not workingwith I7D3.. With IRQ5 - The game is running with sound but its freezing few minutes of playing - Dos4gw 06h... cannot load command.</t>
  </si>
  <si>
    <t xml:space="preserve"> I dont know why, its found difrent IRQ+ DMA tha real - IRQ7+DMA3 instead of IRQ5+DMA1 al screamer games + at least Rayman demo doing that.</t>
  </si>
  <si>
    <t xml:space="preserve">Not working,same problem as X58+Yamaha.</t>
  </si>
  <si>
    <t xml:space="preserve">Automatic sound card detection fails, it has to be select manually A220,IR5+DMA1 is working at least in setup.
  Both lowres and highres modes are freezing at the start.
  EMS + SB non Pro- i5+DMA1 its working fine.</t>
  </si>
  <si>
    <t xml:space="preserve">Its working fine,  highres is ok.</t>
  </si>
  <si>
    <t xml:space="preserve">Setup detected some non sense sound card parameters, but game is working.</t>
  </si>
  <si>
    <t xml:space="preserve">In setup both sound and music is working, in game only music is working..</t>
  </si>
  <si>
    <t xml:space="preserve">Prehistoric 2</t>
  </si>
  <si>
    <t xml:space="preserve">(ems) - Working, but sound is crackling, it tried some slowdown for now without success. When new level loading there broken scrolling of level preview (ATI only) and broken sprites (Nvidia only).</t>
  </si>
  <si>
    <t xml:space="preserve">Not working in EMS with sound driver, with NOESM and sound driver, too but i see there some divide overflow error (tried runtime error 200 fixes no success, but maybe exe is compressed i dont have yet uncompress skill) With setmul l1d its too slow at least in realmode, but dont have any issues with game speed. In protected mode no sound its working with SB IRQ7- but get XMS error during level loading and use /X for other XMS driver.. Realmode IRQ7 (IRQ5 black screen) is winner - its working.</t>
  </si>
  <si>
    <t xml:space="preserve">EMS+IRQ5 - broken screen freeze, it could be sound or Matrox videocard problem. EMS/NOEMS+IRQ7 - no sound at all.
  Realmode + IRQ7 / IRQ5 - black screen.
   Try other videocard.</t>
  </si>
  <si>
    <t xml:space="preserve">Not working,, Its the same as X58+Yamaha. Geforce 6 - graphics and scrolling is ok.</t>
  </si>
  <si>
    <t xml:space="preserve">Start black screen, NOEMS is starting but no sound at all. Broken level preview scrolling on ATI machV2</t>
  </si>
  <si>
    <t xml:space="preserve">(NO/ESM) - There is very load noise sound effect mixed to normal audio and after while I got game freeze.  Both IRQs tested.</t>
  </si>
  <si>
    <t xml:space="preserve">Only scrolling when level is loaded is broken on ATI MACH 64 videocard, other cards are fine.</t>
  </si>
  <si>
    <t xml:space="preserve">IRQ5 - start freeze PC speaker beeping.
IRQ7+NOEMS - crash too.
IRQ7 + EMS - crash.
Realmode IRQ7 /RQ5 - also black screen.</t>
  </si>
  <si>
    <t xml:space="preserve">Blackscreen after Titus logo.</t>
  </si>
  <si>
    <t xml:space="preserve">Master of Orion I</t>
  </si>
  <si>
    <r>
      <rPr>
        <sz val="10"/>
        <color rgb="FF0000FF"/>
        <rFont val="Arial"/>
        <family val="2"/>
      </rPr>
      <t xml:space="preserve">only non playble demo
no sound at all
</t>
    </r>
    <r>
      <rPr>
        <sz val="10"/>
        <rFont val="Arial"/>
        <family val="2"/>
      </rPr>
      <t xml:space="preserve">no sound at all
no sound at all
no sound at all
no sound at all
no sound at all
no sound at all
no sound at all
no sound at all
no sound at all
no sound at all
no sound at all
no sound at all
no sound at all
no sound at all
no sound at all
no sound at all</t>
    </r>
  </si>
  <si>
    <t xml:space="preserve">- when is selected SB PRO / SB Pro - sound is broken, when i select Adlib / SB pro sound and music is fine.. As above - Master of Magic, is there only because of guidelines.. IRQ7 is not solution.</t>
  </si>
  <si>
    <t xml:space="preserve">(ems):Its working.</t>
  </si>
  <si>
    <t xml:space="preserve">Not working, problem is the same as with X58+Yamaha.</t>
  </si>
  <si>
    <t xml:space="preserve">EMS required. Music is broken, as on other machines with this sound card.Tried SB no pro its the same.</t>
  </si>
  <si>
    <t xml:space="preserve">Its working fine with sound.</t>
  </si>
  <si>
    <t xml:space="preserve">After Sound card configuration game refuse to start.</t>
  </si>
  <si>
    <t xml:space="preserve">Tyrian</t>
  </si>
  <si>
    <t xml:space="preserve">(ems) same problem as Xatax and Jazz1, there some DPMI loader which detect SB even without driver but cant inicializace it, using same *.ovl problematic driver. To fix Runtime error 200, you have to patch all *.exe which are not working with it, no only tyrian.exe..</t>
  </si>
  <si>
    <t xml:space="preserve">After *.exe patching(Runtime error 200 mitigation) its working.</t>
  </si>
  <si>
    <t xml:space="preserve">EMS crash on setup/game exit.</t>
  </si>
  <si>
    <t xml:space="preserve">Not working, problem is same as X58+Yamaha</t>
  </si>
  <si>
    <t xml:space="preserve">0025: cannot inicialize.. Its same problem as has Jazz.</t>
  </si>
  <si>
    <t xml:space="preserve">Setup si working only in Realmode, there is not IRQ settings, only DMA, only music can be set up, but even that in EMS+NOEMS reboot or start freeze.</t>
  </si>
  <si>
    <t xml:space="preserve">Ems error on exit.</t>
  </si>
  <si>
    <t xml:space="preserve">Turrican II</t>
  </si>
  <si>
    <t xml:space="preserve">(realmode) - refuse to work in EMS or EMS mode so no sound on Yamahas, in realmode is not working even without nosound, no enough memory, when i did temporary clean up its running fine without sounds.. !Live req. EMS too, so no fix.</t>
  </si>
  <si>
    <t xml:space="preserve">(realmode) - Game is running sound too, but there is periodic unwanted sound, tested with IRQ5+7, setmul tested, slowdos tested, SB, SBPRO tested, its still the same.</t>
  </si>
  <si>
    <t xml:space="preserve">Realmode is needed. Realmode + IRQ5 - there is big crackling.</t>
  </si>
  <si>
    <t xml:space="preserve">Not working, because of nature of problem is the same as with X58+Yamaha. No Yamaha sound driver for Realmode..</t>
  </si>
  <si>
    <t xml:space="preserve">Game is requiring realmode, Yamaha driver is not working with it.</t>
  </si>
  <si>
    <t xml:space="preserve">Game needs realmode with not compatible with EMS only !Live driver, so not fun at all..</t>
  </si>
  <si>
    <t xml:space="preserve">Sound is broken.</t>
  </si>
  <si>
    <t xml:space="preserve">Realmode IRQ5 - sound works, but there is very load crackling additional unwanted effect.</t>
  </si>
  <si>
    <t xml:space="preserve">Railroad Tycoon version 455.00</t>
  </si>
  <si>
    <t xml:space="preserve">- 1990 (ems) - same start freeze at title as had civilization 1, probably because of same library Mgraphic.exe - for civilization we fixed it with Hex editor, at max CPU cycles this freeze could be simulated in Dosbox too, setmul l1d or other slowdos utilities dont fix it.. thread for Microprose games fixing Core 2+G6+!Live freeze even before logo. Core2+Yamaha same problem.</t>
  </si>
  <si>
    <t xml:space="preserve">(ems): Same problem as expected, its X58 problem (game is crashing on everything faster that P3 450, it could be simulated in Dosbox too)</t>
  </si>
  <si>
    <t xml:space="preserve">Game is crashing on everything faster that P3 450, it could be simulated in Dosbox too)</t>
  </si>
  <si>
    <t xml:space="preserve">Without setmul, freeze at start. With it goes in game, but not sound at all, only exit hotkey a get sound..
  Im not expert on this game, but very few sound in this game.</t>
  </si>
  <si>
    <t xml:space="preserve">Quarantine I</t>
  </si>
  <si>
    <t xml:space="preserve">demo - qdemo.zip</t>
  </si>
  <si>
    <t xml:space="preserve">(Realmode/Protected mode) - EMS - reboot, NOEMS and protected mode - working without sound, NOEMS and sound device selected in setup - freeze. With too fast, with Setmul too slow, so it needs slowdos (/d5 seems fine). There is some sound.drv maybe exist new version..</t>
  </si>
  <si>
    <t xml:space="preserve">(EMS) - freeze during game start, NOEMS Transfer stack overflow - ODh, Realmode+IRQ7- Game starts with clicking sound, free in menu. Loaded sound driver but PC speaker sound, its working. Success (Realmode/Protected mode): Ok with SB IRQ5+Sound blaster (NO PRO) + Slowdos /d5 - its working fine.</t>
  </si>
  <si>
    <t xml:space="preserve">EMS+IRQ5 - SB no pro - DOS4GW error 2002, EMS + IRQ7 - reboot, NOEMS + IRQ7 - sound is working, some slowdos is needed =&gt; Realmode + slowdos /d5 + IRQ7.
   I have problem to find right slowdos value for NOEMS+IRQ7, with /d6 is too fast and with /d7 its freezing at the start. </t>
  </si>
  <si>
    <t xml:space="preserve">Not working, same problem as with X58+Yamaha.</t>
  </si>
  <si>
    <t xml:space="preserve">EMS- start freeze, NOEMS SB pro is starting but no sound, with SB only start reboot.</t>
  </si>
  <si>
    <t xml:space="preserve">Core2+G6+!Live -setup is working, but game is not running DOS/4GW 2001 error in EMS, IRQ5/IRQ7 tested.</t>
  </si>
  <si>
    <t xml:space="preserve">Computer is restarted at game start after sound card inicialization.</t>
  </si>
  <si>
    <t xml:space="preserve">(EMS) - freeze during game start, NOEMS Transfer stack overflow - ODh, Realmode+IRQ7- Game starts with clicking sound, free in menu. Loaded sound driver, only PC speaker sound, its working.
 (Realmode/Protected mode): Ok with SB IRQ5+Sound blaster (NO PRO) + Slowdos /d5 - DOS4GW error, stack overflow.</t>
  </si>
  <si>
    <t xml:space="preserve">Bioforge</t>
  </si>
  <si>
    <t xml:space="preserve">Start reboot. NOEMS is the same.</t>
  </si>
  <si>
    <t xml:space="preserve">Ems/NOEMS reboot</t>
  </si>
  <si>
    <t xml:space="preserve">At least music is working, but game freeze during intro better earthquake effect, it could be ATI Mach 64 graphic card related.</t>
  </si>
  <si>
    <t xml:space="preserve">Crusader: No Regret</t>
  </si>
  <si>
    <t xml:space="preserve">SB Pro / Non pro setup crash. NOEMS setup crash too, but later. EMS / NOEMS game start blackscreen.</t>
  </si>
  <si>
    <t xml:space="preserve">Ems - setup settings freeze.</t>
  </si>
  <si>
    <t xml:space="preserve">EarthWorm Jim 2 Demo</t>
  </si>
  <si>
    <t xml:space="preserve">DSIK 2.05</t>
  </si>
  <si>
    <t xml:space="preserve">NOEMS / EMS start freeze. With setmul l1d its starting but its too slow, try slowdos..</t>
  </si>
  <si>
    <t xml:space="preserve">Ems - its working, but there is some crackling - retest with headphones.. NOEMS - i tried SB no pro - no sound, i tried SB 2.01 - but there is crackling too.</t>
  </si>
  <si>
    <t xml:space="preserve">Sound is working, but game is too fast, so Realmode is required. Slowdos /d10 is still too fast, it needs more.</t>
  </si>
  <si>
    <t xml:space="preserve">Quarantine 2 (aka Road Warrior) </t>
  </si>
  <si>
    <t xml:space="preserve">I had to copy different 3 hmdi* .386 sound drivers files from Dungeon Master 2 with original no sound. IRQ7 is needed too.</t>
  </si>
  <si>
    <t xml:space="preserve">EMs+IRQ5 - no sound at all SB /SB pro tested,
its working with EMS+IRQ7.</t>
  </si>
  <si>
    <t xml:space="preserve">Select SB pro / non pro in setup - freeze. NOEMS SB pro / SB on pro - is the same. NOEMS + IRQ 5 - SB no PRO - start freeze.</t>
  </si>
  <si>
    <t xml:space="preserve">EMS- when i select SB no pro/SB pro in sound options, i get freeze. NOEMS - i get menu with sound, but after try to start the gameplay a get freeze. 
  I tried VGA / SVGA both.</t>
  </si>
  <si>
    <t xml:space="preserve">Game is freezing with SB PRO option, but with SB IRQ5 its working fine. Slowdos is needed.</t>
  </si>
  <si>
    <t xml:space="preserve">Game is running, but not sound at all.
Try original sound driver files, im not sure, but i could used these from Dungeon Master 2 with are working for Adlib.</t>
  </si>
  <si>
    <t xml:space="preserve">I had to copy different 3 hmdi* .386 sound drivers files from Dungeon Master 2 with original no sound
  IRQ7 is required. With realmode IRQ7 + slowdos /d3 its working fine.</t>
  </si>
  <si>
    <t xml:space="preserve">Screamer II / demo</t>
  </si>
  <si>
    <t xml:space="preserve">setup could be set only without loaded SC driver, other i get freeze at its loading screens, its doing lots of testing during start..
   I dont know why, its found difrent IRQ+ DMA tha real - IRQ7+DMA3 instead of IRQ5+DMA1 al screamer games + at least Rayman demo doing that.</t>
  </si>
  <si>
    <t xml:space="preserve">EMS+IRQ5 - setup freeze, setup is running would loader sound driver.
  I dont know why, its found difrent IRQ+ DMA tha real - IRQ7+DMA3 instead of IRQ5+DMA1 al screamer games + at least Rayman demo doing that.</t>
  </si>
  <si>
    <t xml:space="preserve">No EMS SB pro I7DMA1, start freeze. EMS - I7DMA1 SB PRO ST is working, test passed, but game execution freeze with high res, it can be Geforce 6 think, no tried Voodoo 3 3 at is the same.
  Its probably same DOS4GW problem as with other games.</t>
  </si>
  <si>
    <t xml:space="preserve">Ems - setup autodetect freeze, start freeze with setup - SB pro IRQ5 + DMA1 or IRQ7+ DMA3
  NOEMS stuck at logo. Not loaded sound driver, game is working. EMS/NO EMS + SB no pro + IRQ5+DMA1 stuck at start.</t>
  </si>
  <si>
    <t xml:space="preserve"> NOT OK</t>
  </si>
  <si>
    <t xml:space="preserve">no sound at all</t>
  </si>
  <si>
    <t xml:space="preserve">setup could be set only without loaded SC driver, other i get freeze at its loading screens, its doing lots of testing during start..
   I dont know why, its found difrent IRQ+ DMA tha real - IRQ7+DMA3 instead of IRQ5+DMA1 al screamer games + at least Rayman demo doing that. Game should be started with IRQ5+EMS.</t>
  </si>
  <si>
    <t xml:space="preserve">Screamer Rally</t>
  </si>
  <si>
    <t xml:space="preserve">I dont know why, its found difrent IRQ+ DMA tha real - IRQ7+DMA3 instead of IRQ5+DMA1 al screamer games + at least Rayman demo doing that.</t>
  </si>
  <si>
    <t xml:space="preserve"> I dont know why, its found difrent IRQ+ DMA than real - IRQ7+DMA3 instead of IRQ5+DMA1 al screamer games + at least Rayman demo doing that.</t>
  </si>
  <si>
    <t xml:space="preserve">Setup is working with loaded sound driver. SB pro 220,1,7 test freeze / Autodetection freeze. SB pro + I7D1/3 game start freeze.</t>
  </si>
  <si>
    <t xml:space="preserve">Test sound freeze with IRQ5+DMA1, autodetect freeze. Start few at low res. NOEMS - start freeze.
 In tried SB no pro Mono with IRQ5+DMA1 - start freeze.</t>
  </si>
  <si>
    <t xml:space="preserve">Game is too fast slowdos needed.</t>
  </si>
  <si>
    <t xml:space="preserve">When i try to select sound card in setup i get freeze. I run setup without loaded sound driver, its working, i can detect SB pro Mono at IRQ7, DMA3 even if is on IRQ5 and DMA1 and i can change it to SB PRO ST - for stereo. On ATI MACH 64 is picture double, probably because of 65k of colors, which is not common mode.</t>
  </si>
  <si>
    <t xml:space="preserve">Sound is ok, but game is too fst on my Core i9 9900K.</t>
  </si>
  <si>
    <t xml:space="preserve">Card / OS Support*</t>
  </si>
  <si>
    <t xml:space="preserve">Dos7.1*</t>
  </si>
  <si>
    <t xml:space="preserve">Win98SE</t>
  </si>
  <si>
    <t xml:space="preserve">WinXP32bit</t>
  </si>
  <si>
    <t xml:space="preserve">Win7 64bit</t>
  </si>
  <si>
    <t xml:space="preserve">Win10 64bit</t>
  </si>
  <si>
    <t xml:space="preserve">Linux</t>
  </si>
  <si>
    <t xml:space="preserve">MacOS (HackingTosh)</t>
  </si>
  <si>
    <t xml:space="preserve">Legend:</t>
  </si>
  <si>
    <t xml:space="preserve">Yamaha 744**</t>
  </si>
  <si>
    <t xml:space="preserve">N</t>
  </si>
  <si>
    <t xml:space="preserve">untested, probably not..</t>
  </si>
  <si>
    <t xml:space="preserve">*MB Supported needed.. Some DMA passthrough things etc..,</t>
  </si>
  <si>
    <t xml:space="preserve">Aureal Vortex 1***</t>
  </si>
  <si>
    <t xml:space="preserve">** Pure DOS Compatibility should be same for Yamaha 724</t>
  </si>
  <si>
    <t xml:space="preserve">Aureal Vortex 2***</t>
  </si>
  <si>
    <t xml:space="preserve">ESS Solo-1</t>
  </si>
  <si>
    <t xml:space="preserve">**** Only some Audigy and !Live types have Windows 98 and pure Dos support, check you SBxxx or CTxxxx numbers</t>
  </si>
  <si>
    <t xml:space="preserve">Forte media FM801</t>
  </si>
  <si>
    <t xml:space="preserve">CMI8738-PCI</t>
  </si>
  <si>
    <t xml:space="preserve">untested, but kext exist</t>
  </si>
  <si>
    <t xml:space="preserve">SB Audigy ZS SB160****</t>
  </si>
  <si>
    <t xml:space="preserve">untested, but there is Kx MacOS driver</t>
  </si>
  <si>
    <t xml:space="preserve">SB !Live CT4830****</t>
  </si>
  <si>
    <t xml:space="preserve">Y*</t>
  </si>
  <si>
    <t xml:space="preserve">Y, Kx driver</t>
  </si>
  <si>
    <t xml:space="preserve">If you can add some compatible Sound card with  tthese chipsets - Post in Vogons thread..</t>
  </si>
  <si>
    <t xml:space="preserve">RealtekHD integrated</t>
  </si>
  <si>
    <t xml:space="preserve">If want to know details about Sound card vs. chipset compatibility especifialy for other than used chipset, check this:</t>
  </si>
  <si>
    <t xml:space="preserve">Avance Logic 4000</t>
  </si>
  <si>
    <t xml:space="preserve"> Kamerats PCI sounds card vs. chipset compatibility sheet</t>
  </si>
  <si>
    <t xml:space="preserve">deGoGation project by Phil(TM)- migration of Gog games to pure Dos</t>
  </si>
  <si>
    <t xml:space="preserve">Quality of pure Dos supports depends on quality of pure Dos drivers and their chipset support - so Creative cards, only look best..</t>
  </si>
  <si>
    <t xml:space="preserve">There is lots of claims about 98%,99% compatibility from users, but reality is usually 95% and thats is very good.</t>
  </si>
  <si>
    <t xml:space="preserve">Other interesting thread.</t>
  </si>
  <si>
    <t xml:space="preserve">How to understand results:</t>
  </si>
  <si>
    <t xml:space="preserve">All Creative card DOS drivers thread.</t>
  </si>
  <si>
    <t xml:space="preserve">- you can say that results are self-explanatory... well, i have to say that there is lots of superstition against new fast machines in community even at Vogons. My results proven that there not difference between X58 and i865 compability when you are using Yamaha PCI cards.. So Core 2 platform, even Duron at 800MHz still need Yamaha DSDMA.exe driver, which cause main compatibility problems with some games, so i would have to use very new old PC (Super socket) to mitigate them, but with when you will lose real XP+(there to slow for proper XP gaming) / Linux / Mac OS etc.. compatibility for multiboot.
   But is not so simple Core 2 Duo and other machine have older advantage, you can use much more PCI soundcards, with X58 at the time we need that my Yamahas 7x4 and Aureal Vortex 1/2 are working with Core 2 Duo would work lots of others.. and there even Core 2 board with native ISA slots (best Sound compatibility and much less hassle to find right configuration). Modern machines with PCI cards, always need more effort that old ones, but with guide like this, you safe lots of time and with community effort we can find the way how to make working even more games.. Core 2 are also probably where are working Voodoo cards in pure DOS (there is 30 pure Dos glide games(Vooodoo1), 25 of them is working with V2 and 15 with Vooodoo 3 and maybe 8 them are actually good and make sense to play..)
   Be aware that this sheet (unless of my Vogons megapost) doesnt care about sound quality unless sound is broken (crackling etc), so i game compatibility is only one of criteria of proper sound card selection (to be honest still better worse sound and unplayble game.. but you are enthusiants you should replace soundcard for particular game or have multiple of them in you pc.. - on modern machines card is sound card without loaded sound driver just dead piece of metal, so i should be such compatibility problem but i didnt tested it, i dont have enough free PCI slots.. on my primary testing machine.. you could enhance guide with this info).
   If you have Dos developement skill you help project a lot, i dont mind some HW donations for testing too:)</t>
  </si>
  <si>
    <t xml:space="preserve">Small PC using FalcoSoft Midi program as external midi device, Phils video </t>
  </si>
  <si>
    <t xml:space="preserve">   Knowledge has to flow!</t>
  </si>
  <si>
    <t xml:space="preserve">Sound compatibility rate (automatic recalculation with every matrix update):  * Success % could be better if you help with research, patching etc..</t>
  </si>
  <si>
    <t xml:space="preserve">Is there card variant with Digital audio output?</t>
  </si>
  <si>
    <t xml:space="preserve"># working games</t>
  </si>
  <si>
    <t xml:space="preserve"># Non Working games</t>
  </si>
  <si>
    <t xml:space="preserve">% of Tested games working*</t>
  </si>
  <si>
    <t xml:space="preserve"># Of tested games</t>
  </si>
  <si>
    <t xml:space="preserve"> Is driver working in Realmode?</t>
  </si>
  <si>
    <t xml:space="preserve">  DOS driver mem footprint (KB)</t>
  </si>
  <si>
    <t xml:space="preserve">Additional notes</t>
  </si>
  <si>
    <t xml:space="preserve">Are setmul / slowdos working without problems?</t>
  </si>
  <si>
    <t xml:space="preserve">Is sound driver unloadable without reboot?</t>
  </si>
  <si>
    <t xml:space="preserve">X58+Aureal Vortex 1</t>
  </si>
  <si>
    <t xml:space="preserve">YES</t>
  </si>
  <si>
    <t xml:space="preserve"> </t>
  </si>
  <si>
    <t xml:space="preserve"> N</t>
  </si>
  <si>
    <t xml:space="preserve">X58+YAMAHA 744</t>
  </si>
  <si>
    <t xml:space="preserve">X58+Yamaha+Aureal V1 combo</t>
  </si>
  <si>
    <t xml:space="preserve">Aureal only</t>
  </si>
  <si>
    <t xml:space="preserve">There is addional hassle with switching sound cards inputs..</t>
  </si>
  <si>
    <t xml:space="preserve">Y+N</t>
  </si>
  <si>
    <t xml:space="preserve">VIA 880 Ultra+ESSSOLO1</t>
  </si>
  <si>
    <t xml:space="preserve">VIA 880 Ultra+AurealV1</t>
  </si>
  <si>
    <t xml:space="preserve">For now X58+AurealV1 works a bit better</t>
  </si>
  <si>
    <t xml:space="preserve">i865+SB Live!</t>
  </si>
  <si>
    <t xml:space="preserve">X58 + Aureal Vortex 2</t>
  </si>
  <si>
    <t xml:space="preserve">Its good baseline (lots of people are using them) , cleanest sound.</t>
  </si>
  <si>
    <t xml:space="preserve">VIA 880 Ultra + Yamaha744</t>
  </si>
  <si>
    <t xml:space="preserve">i865+Yamaha 744</t>
  </si>
  <si>
    <t xml:space="preserve">Work it progress, some not working games will be "fixed".</t>
  </si>
  <si>
    <t xml:space="preserve">VIA 880 + Fortmedia FM-801</t>
  </si>
  <si>
    <t xml:space="preserve">Its working but someone have to do testing..</t>
  </si>
  <si>
    <t xml:space="preserve">I865 + Fortmedia FM-801</t>
  </si>
  <si>
    <t xml:space="preserve">VIA 880 + ALS4000</t>
  </si>
  <si>
    <t xml:space="preserve">Its working, but compatibility is poor.</t>
  </si>
  <si>
    <t xml:space="preserve">NO, IRQ could be changed</t>
  </si>
  <si>
    <t xml:space="preserve">Vmware DOS 7.1</t>
  </si>
  <si>
    <t xml:space="preserve">?</t>
  </si>
  <si>
    <t xml:space="preserve">NO, faik</t>
  </si>
  <si>
    <t xml:space="preserve">* number of games in test suite with PC speaker or no sound at all:</t>
  </si>
  <si>
    <t xml:space="preserve">Modern as possible Machine DOS Compatibility - short list</t>
  </si>
  <si>
    <t xml:space="preserve">There is tread about DOS sound engines, if you game is not listed in my list can still derive, if it will work by its sound engine..</t>
  </si>
  <si>
    <t xml:space="preserve">Number of demos games in testing package</t>
  </si>
  <si>
    <t xml:space="preserve">Machine chipset</t>
  </si>
  <si>
    <t xml:space="preserve">Working</t>
  </si>
  <si>
    <t xml:space="preserve">Not working</t>
  </si>
  <si>
    <t xml:space="preserve">X58</t>
  </si>
  <si>
    <t xml:space="preserve">Yamaha 7x4 
Vortex 1
Vortex 2</t>
  </si>
  <si>
    <t xml:space="preserve">SB !Live 
SB audigy
ESS-Solo1
FM801</t>
  </si>
  <si>
    <t xml:space="preserve">40 pages PDF about PCI DOS compatibility more card, less games, 430 chip.. Its in German, but tables are understandable..</t>
  </si>
  <si>
    <t xml:space="preserve">i865</t>
  </si>
  <si>
    <t xml:space="preserve">Sb ! Live, 
SB Audigy, 
Yamaha 7x4, 
Vortex1
FM801
Vortex 2</t>
  </si>
  <si>
    <t xml:space="preserve">ESS-Solo1
ALS4000(only FM)</t>
  </si>
  <si>
    <t xml:space="preserve">Chipsets which would be good to test:</t>
  </si>
  <si>
    <t xml:space="preserve">VIA K8T890 (AM2 MB with Ahtlon X2 support),P31 (ICH7),H67 - AurealV2</t>
  </si>
  <si>
    <t xml:space="preserve">P4/ Core 2 MB with ISA slots (DFI G7S620-N / Portwell RUBY-9719VG2AR - ISA DMA is confirmed on these ) or PCI only and SB-Link.</t>
  </si>
  <si>
    <t xml:space="preserve">P67</t>
  </si>
  <si>
    <t xml:space="preserve">Yamaha 7x4
AurealV1</t>
  </si>
  <si>
    <t xml:space="preserve">SB !Live 
SB audigy</t>
  </si>
  <si>
    <t xml:space="preserve">X79 or C606 chipset MB with PCI slots (GB has some with 1x PCI) - long shot..</t>
  </si>
  <si>
    <t xml:space="preserve">Z97 with PCI slots</t>
  </si>
  <si>
    <t xml:space="preserve">nothing</t>
  </si>
  <si>
    <t xml:space="preserve">AurealV1
AurealV2
Yamaha744
SB Live!
SB Audigy
ALS(FM is working)</t>
  </si>
  <si>
    <t xml:space="preserve">SiS 671DX socket 775 MBs as Asus 5SD2-A
Core Duo MBs with ICH8/9 southbridge - it will work, but important is to check how is compatibility in comparision to ICH5/6 and 10
GA-Z170-HD3 and Fujitsu D3446-S - these are long shot, but you newer now..
D3446-S - Fujitsu Skylake / Kabylake NB with PCi slots and Pericom 2017</t>
  </si>
  <si>
    <t xml:space="preserve">VIA 880 Ultra</t>
  </si>
  <si>
    <t xml:space="preserve">ESS SOLO1,
Aureal Vortex 1
Yamaha 744
ForteM FM801
ALS4000 (nothing special)
Audigy 1</t>
  </si>
  <si>
    <t xml:space="preserve">SB Live!</t>
  </si>
  <si>
    <t xml:space="preserve">nForce 430</t>
  </si>
  <si>
    <t xml:space="preserve">AurealV1</t>
  </si>
  <si>
    <t xml:space="preserve">SB Live!
ESSSolo1 (FM only)
Yamaha (driver starting freeze)</t>
  </si>
  <si>
    <t xml:space="preserve">VIA KT400</t>
  </si>
  <si>
    <t xml:space="preserve">AurealV1
Yamaha744(DSDMA)
SB Live!
FM 801
ESS-Solo1</t>
  </si>
  <si>
    <t xml:space="preserve">X79</t>
  </si>
  <si>
    <t xml:space="preserve">In first sheet is always commentioned in which pure Dos memory setting mode was game tested..</t>
  </si>
  <si>
    <t xml:space="preserve">Modes**/***</t>
  </si>
  <si>
    <t xml:space="preserve">Explanation (there different modes of Dos mem setting, which affect games compatibility):</t>
  </si>
  <si>
    <t xml:space="preserve">EMS</t>
  </si>
  <si>
    <t xml:space="preserve">means HIMEM.SYS + EMM386.EXE in EMS mode (EMM386.exe RAM)</t>
  </si>
  <si>
    <t xml:space="preserve">NOEMS</t>
  </si>
  <si>
    <t xml:space="preserve">means HIMEM.SYS + EMM386.EXE in NOEMS mode (EMM386.exe NOEMS)</t>
  </si>
  <si>
    <t xml:space="preserve">HIMEM.SYS loaded, no loaded EMM386.exe at all, if you MB supports it you can use in this mode UMBPCI.sys to incread free Conventional Memory Size..</t>
  </si>
  <si>
    <t xml:space="preserve">Protected mode</t>
  </si>
  <si>
    <t xml:space="preserve">No Himmem.SYS. No EMM386.exe</t>
  </si>
  <si>
    <t xml:space="preserve">You can download my ultimate config files and drivers and utils package:</t>
  </si>
  <si>
    <t xml:space="preserve">here - post is quite long search for world Ultimate and Drivers </t>
  </si>
  <si>
    <t xml:space="preserve">*Because of too much memory problem (more than 512MB+) you have to use HimemX.exe or Burnmem.sys + Himem.sys instead of Himem.sys only</t>
  </si>
  <si>
    <t xml:space="preserve">**You can simulated same modes with alternative memory managers like JEMM, QEMM, but they are not 100% compatible.</t>
  </si>
  <si>
    <t xml:space="preserve">***Often its doesnt means, that game not works in other mode, only that is proven that it works, in mode, if game required some mode, its often mention in text, but not everytime..</t>
  </si>
  <si>
    <t xml:space="preserve">Slowdowners</t>
  </si>
  <si>
    <t xml:space="preserve">- in text is often mentioned Setmul or Slowdos - these are CPU slowdown utilities which are needed for some games on very fast CPUs</t>
  </si>
  <si>
    <t xml:space="preserve">Setmul</t>
  </si>
  <si>
    <t xml:space="preserve">- l is used to disabling you L1 cache, which slowdown my X5660 somewhere to slow 486 - 300 times..Syntax: setmul l1d // for cache disable setmul l1ed // to re-enable, note its not working on some machine and with some memory settings modes</t>
  </si>
  <si>
    <t xml:space="preserve">Slowdos</t>
  </si>
  <si>
    <t xml:space="preserve">Scalable slowdowner Syntax is Slowdos /dXX and XX is number for slowdown delay - bigger slower machine.. Increase is by 0.05 so it could be very precisse.</t>
  </si>
  <si>
    <t xml:space="preserve">Soundcard + slowdowners</t>
  </si>
  <si>
    <t xml:space="preserve">- some sound cards drivers not working with slow downers in some modes, because the need more cpu power that you have with some slowdowners, for example setmul l1d+ AurealV1 is no usually no go. Same as Creative SB Live + Setmul l1d.</t>
  </si>
  <si>
    <t xml:space="preserve">- there is similar problems with some videocard booster problems like FASTVID or MTRR from Rayers, MTRR is also not working with AurealV1</t>
  </si>
  <si>
    <t xml:space="preserve">Card</t>
  </si>
  <si>
    <t xml:space="preserve">Details</t>
  </si>
  <si>
    <t xml:space="preserve">Chipset</t>
  </si>
  <si>
    <t xml:space="preserve">motherboard</t>
  </si>
  <si>
    <t xml:space="preserve">SB live!</t>
  </si>
  <si>
    <t xml:space="preserve">Creative CT4830</t>
  </si>
  <si>
    <t xml:space="preserve">X58 (ICH10)</t>
  </si>
  <si>
    <t xml:space="preserve">HP z400 O.E.M</t>
  </si>
  <si>
    <t xml:space="preserve">Yamaha 744</t>
  </si>
  <si>
    <t xml:space="preserve">Labway OEM AW744L II SV1500A (744B-R)+ Aopen Yamaha 744 AW744-L2(744B-V) </t>
  </si>
  <si>
    <t xml:space="preserve">VIA 880 ultra</t>
  </si>
  <si>
    <t xml:space="preserve">Asrock 4coreVsta 2.39 unofficial bios</t>
  </si>
  <si>
    <t xml:space="preserve">Aureal V1</t>
  </si>
  <si>
    <t xml:space="preserve">Orchard NuSound 3D AU8820B2</t>
  </si>
  <si>
    <t xml:space="preserve">Asrock ConRoe865PE</t>
  </si>
  <si>
    <t xml:space="preserve">Aureal V2</t>
  </si>
  <si>
    <t xml:space="preserve">Aureal Vortex SQ2500 8830B</t>
  </si>
  <si>
    <t xml:space="preserve">Z97</t>
  </si>
  <si>
    <t xml:space="preserve">Gigabyte GA-Z97P-D3</t>
  </si>
  <si>
    <t xml:space="preserve">ESS Solo1</t>
  </si>
  <si>
    <t xml:space="preserve">Terratec Promedia PCI +  Second one probably OEM</t>
  </si>
  <si>
    <t xml:space="preserve">GA-P67-DS3-B3</t>
  </si>
  <si>
    <t xml:space="preserve">ALS 4000</t>
  </si>
  <si>
    <r>
      <rPr>
        <sz val="10"/>
        <rFont val="Arial"/>
        <family val="2"/>
      </rPr>
      <t xml:space="preserve">Cheap one from 1st look. Better ones looks like this: </t>
    </r>
    <r>
      <rPr>
        <sz val="10"/>
        <color rgb="FF0000FF"/>
        <rFont val="Arial"/>
        <family val="2"/>
      </rPr>
      <t xml:space="preserve">http://farm6.static.flickr.com/5147/5622873801_31cab4ccef_b.jpg</t>
    </r>
  </si>
  <si>
    <t xml:space="preserve">KT400</t>
  </si>
  <si>
    <t xml:space="preserve">MSI KT4V   // G52-M6712XK</t>
  </si>
  <si>
    <t xml:space="preserve">FM801</t>
  </si>
  <si>
    <t xml:space="preserve">Without digital out.</t>
  </si>
  <si>
    <t xml:space="preserve">Nforce 430</t>
  </si>
  <si>
    <t xml:space="preserve">ECS MCP61SM-AM</t>
  </si>
  <si>
    <t xml:space="preserve">ga-x79-up4 rev 1.1</t>
  </si>
  <si>
    <t xml:space="preserve">Info:</t>
  </si>
  <si>
    <t xml:space="preserve">Support:
- im not any Youtuber, i like to do stuff, not video editing, but it doesnt means that some support wouldnt be nice
- if could donate me through Paypal, but i accept only 1 or 2$ donations, unless you are super rich..  (have own house, car and new computer) sen money on ruthan at email.cz Paypal account if need details.. write me PM at Vogons.
  I tested all results by myself so far, but community needs other testers, i did my share of work..</t>
  </si>
  <si>
    <t xml:space="preserve">- to clarify scope, we need somehow define what is modern system - for scope you this documents modern means - MotherBoard which is able to run Windows 7 64bit with</t>
  </si>
  <si>
    <t xml:space="preserve">at least of 3 GB of RAM and dual core cpu (hyperthreading not counts).</t>
  </si>
  <si>
    <r>
      <rPr>
        <sz val="10"/>
        <rFont val="Arial"/>
        <family val="2"/>
      </rPr>
      <t xml:space="preserve">- dont believe in legends about 100% even DOS videocards has quite few compatibility issues: </t>
    </r>
    <r>
      <rPr>
        <sz val="10"/>
        <color rgb="FF0000FF"/>
        <rFont val="Arial"/>
        <family val="2"/>
      </rPr>
      <t xml:space="preserve">https://gona.mactar.hu/DOS_TESTS/</t>
    </r>
  </si>
  <si>
    <t xml:space="preserve">- dont believe in 98 or 99% compatibility claims, which are not based on real data, even 95% is great</t>
  </si>
  <si>
    <t xml:space="preserve">- i retested every tested game in DosBox if is working, i used same binaries</t>
  </si>
  <si>
    <t xml:space="preserve">- im not expert on every tested game, so there i theory could be some sound errors or missing sounds, if know about such problem tell me (Vogons), make video proof if possible</t>
  </si>
  <si>
    <t xml:space="preserve">- if you have some not working game working on same Chipset and Sound card combination, just tell me..</t>
  </si>
  <si>
    <t xml:space="preserve">- more modern machine with slightly less compatibility level have other advantages - faster boot, multibooting (no dont need special place for only DOS machine), quiter coolling fans, better PSU..</t>
  </si>
  <si>
    <t xml:space="preserve">- if game is not working is always good idea to reboot between tests, because some games are changing sound cards registry by way which can broken other games..</t>
  </si>
  <si>
    <t xml:space="preserve">- in Sound is not broken, this matrix not affect sound quality, native OPL3 is much better than emulated, it could depens on some other chips on board, some card are SB16 capable,</t>
  </si>
  <si>
    <t xml:space="preserve">Additional notes:</t>
  </si>
  <si>
    <t xml:space="preserve">some cards, have possiblity of Wavetable boards etc.. For example between Creative SB Live! (clean sound) and Aureal V1 from Orchid, its really big different in this area.</t>
  </si>
  <si>
    <t xml:space="preserve">- created by RuThaN with Vogons members support..</t>
  </si>
  <si>
    <t xml:space="preserve">- if notes that game needs MSCDEX, it usually means that more memory save SUSHCDX is not working.. SUSHCDX has advantage of virtual CDROM drive too (no audio), so its preffered.</t>
  </si>
  <si>
    <t xml:space="preserve">- Discussions to sheet at Vogons</t>
  </si>
  <si>
    <t xml:space="preserve">- You can download autoexec and config files and drivers with which im testing at Vogons.</t>
  </si>
  <si>
    <t xml:space="preserve">- dont really care that some of non working games are working with Windows 98 Dos mode, rebooting is lost of time and its not point of this matrix.. Same as Dosbox or virtualization..</t>
  </si>
  <si>
    <t xml:space="preserve">- dont mention virtualization, unless you tried it and Vmware and Virtualbox Dos sound drivers are joke..</t>
  </si>
  <si>
    <t xml:space="preserve">- if game is too old for SB support, Adlib sound is tested, SB emulation is almost everytime backward compatible with Adlib.</t>
  </si>
  <si>
    <r>
      <rPr>
        <sz val="10"/>
        <rFont val="Arial"/>
        <family val="2"/>
      </rPr>
      <t xml:space="preserve">- for make testing more easilly and expensive - i started to add info, if demo or shareware version of game exists. Yeah in theory than could be compatibility difference, i will report i i find it, 
or you could, i still mainly testing full games, but its good idea to move to demos. Good place to search for DOS demos: </t>
    </r>
    <r>
      <rPr>
        <sz val="10"/>
        <color rgb="FF0000FF"/>
        <rFont val="Arial"/>
        <family val="2"/>
      </rPr>
      <t xml:space="preserve">https://www.dosgamesarchive.com</t>
    </r>
    <r>
      <rPr>
        <sz val="10"/>
        <rFont val="Arial"/>
        <family val="2"/>
      </rPr>
      <t xml:space="preserve"> for 3/4 games in suite demos exist.</t>
    </r>
  </si>
  <si>
    <t xml:space="preserve">- aureal dos drivers are huge - 20 - 24 kb</t>
  </si>
  <si>
    <t xml:space="preserve">- MTRR videocard performance booster is not working with AUreal Vx drivers</t>
  </si>
  <si>
    <t xml:space="preserve">- hint from Phils ESS Solo-1 video if you have problem with SB 10 link, IRQ10 or something else than IRQ 5/7 try different PC slot..</t>
  </si>
  <si>
    <t xml:space="preserve">- Yamaha setupds utility could be started without loaded drivers and its usually freezing, when is DSDMA loaded, its also Yamahas Mixer utility.</t>
  </si>
  <si>
    <t xml:space="preserve">Item</t>
  </si>
  <si>
    <t xml:space="preserve">Note(Optimal)</t>
  </si>
  <si>
    <t xml:space="preserve">- count number of working and not working pc speaker games (marked with * in first collumn) to exclude them for results in additional statds collumn</t>
  </si>
  <si>
    <t xml:space="preserve">Give me formula, i will add it, i need countif and plus additional condifition</t>
  </si>
  <si>
    <t xml:space="preserve">Other list data syntax= 'OS-CompaMatrixBestMultiBoard'.B:B  </t>
  </si>
  <si>
    <t xml:space="preserve">- sum of PC speaker games - games with * in name i need formula for it</t>
  </si>
  <si>
    <t xml:space="preserve">~20 games</t>
  </si>
  <si>
    <t xml:space="preserve">COUNTIF('OS-CompaMatrixBestMultiBoard'.A:A;"Bioforge") // Its working now i need characters for * and ?</t>
  </si>
  <si>
    <t xml:space="preserve">Zoho function reference</t>
  </si>
  <si>
    <t xml:space="preserve">COUNTIF('OS-CompaMatrixBestMultiBoard'.A:A;".*t.*") // Its working for all text with t character, ok winner is \* for * as real character no wild card</t>
  </si>
  <si>
    <t xml:space="preserve">By Kamerat about yet untested cards:</t>
  </si>
  <si>
    <t xml:space="preserve">ALS4000</t>
  </si>
  <si>
    <t xml:space="preserve">Pros:</t>
  </si>
  <si>
    <t xml:space="preserve">Sound Blaster 16 support - its mentioned because majority of cards support only 8 bit SB, SB pro - 16 bit sound should be superior.</t>
  </si>
  <si>
    <t xml:space="preserve">Works on later VIA chipsets in DDMA mode =&gt; In theory it could be best card for VIA 880 Ultra.</t>
  </si>
  <si>
    <t xml:space="preserve">Works at least up to the SiS 645DX+962UA chipset in DDMA mode</t>
  </si>
  <si>
    <t xml:space="preserve">FM very true to OPL3</t>
  </si>
  <si>
    <t xml:space="preserve">Cons:</t>
  </si>
  <si>
    <t xml:space="preserve">Noisy, especially the FM part = &gt; Bad thing, very bad thing..</t>
  </si>
  <si>
    <t xml:space="preserve">The other DMA modes (WBDMA and WSDMA) are really unstable, so no use for this card on ICH chipsets =&gt; Very probably no fun with my i865 / X58.</t>
  </si>
  <si>
    <t xml:space="preserve">FM801-AU</t>
  </si>
  <si>
    <t xml:space="preserve">Works on ICH chipset up to ICH5 in "legacy mode 2" as the initializer calls it =&gt; R: So it least i865 should work, ICH10 its not working for FX as expected.</t>
  </si>
  <si>
    <t xml:space="preserve">Works on later VIA, SiS and ULi chipsets in "legacy mode 1/2" =&gt; In theory it could be best card for VIA 880 Ultra.</t>
  </si>
  <si>
    <t xml:space="preserve">Clean output</t>
  </si>
  <si>
    <t xml:space="preserve">SPDIF output that works in DOS</t>
  </si>
  <si>
    <t xml:space="preserve">Good sounding FM, but not totally true to OPL3</t>
  </si>
  <si>
    <t xml:space="preserve">Problems getting the right sample rate when playing back PCM</t>
  </si>
  <si>
    <t xml:space="preserve">Stability issues when using the MPU-401 interface in Duke Nukem 3D // R: So general midi problem, its not big deal for me..</t>
  </si>
  <si>
    <t xml:space="preserve">Trident 4DWave-NX</t>
  </si>
  <si>
    <t xml:space="preserve">Sound Blaster 16 support</t>
  </si>
  <si>
    <t xml:space="preserve">Works on later VIA chipsets in Tridents own TSR-less DMA mode</t>
  </si>
  <si>
    <t xml:space="preserve">Awful FM emulation by TSR</t>
  </si>
  <si>
    <t xml:space="preserve">Does not work on ICH chipsets without a PC/PCI connection =&gt; Very probably no fun with my i865 / X58.</t>
  </si>
  <si>
    <t xml:space="preserve">Needs the TSR loaded for setting the right sample rate during PCM playback (can be set manually with 3rd pary tool)</t>
  </si>
  <si>
    <t xml:space="preserve">Broken wavetable part that also need TSR</t>
  </si>
</sst>
</file>

<file path=xl/styles.xml><?xml version="1.0" encoding="utf-8"?>
<styleSheet xmlns="http://schemas.openxmlformats.org/spreadsheetml/2006/main">
  <numFmts count="4">
    <numFmt numFmtId="164" formatCode="General"/>
    <numFmt numFmtId="165" formatCode="General"/>
    <numFmt numFmtId="166" formatCode="0.0%"/>
    <numFmt numFmtId="167" formatCode="M/DD"/>
  </numFmts>
  <fonts count="22">
    <font>
      <sz val="10"/>
      <name val="Arial"/>
      <family val="2"/>
    </font>
    <font>
      <sz val="10"/>
      <name val="Arial"/>
      <family val="0"/>
    </font>
    <font>
      <sz val="10"/>
      <name val="Arial"/>
      <family val="0"/>
    </font>
    <font>
      <sz val="10"/>
      <name val="Arial"/>
      <family val="0"/>
    </font>
    <font>
      <b val="true"/>
      <i val="true"/>
      <sz val="16"/>
      <name val="Arial"/>
      <family val="2"/>
    </font>
    <font>
      <b val="true"/>
      <sz val="10"/>
      <color rgb="FF002060"/>
      <name val="Arial"/>
      <family val="2"/>
    </font>
    <font>
      <b val="true"/>
      <sz val="10"/>
      <color rgb="FF000000"/>
      <name val="Arial"/>
      <family val="2"/>
    </font>
    <font>
      <b val="true"/>
      <sz val="10"/>
      <color rgb="FFFFFF00"/>
      <name val="Arial"/>
      <family val="2"/>
    </font>
    <font>
      <b val="true"/>
      <i val="true"/>
      <u val="single"/>
      <sz val="10"/>
      <name val="Arial"/>
      <family val="2"/>
    </font>
    <font>
      <b val="true"/>
      <sz val="10"/>
      <name val="Arial"/>
      <family val="2"/>
    </font>
    <font>
      <b val="true"/>
      <sz val="9"/>
      <name val="Arial"/>
      <family val="2"/>
    </font>
    <font>
      <b val="true"/>
      <sz val="8"/>
      <name val="Arial"/>
      <family val="2"/>
    </font>
    <font>
      <sz val="9"/>
      <name val="Arial"/>
      <family val="2"/>
    </font>
    <font>
      <sz val="10"/>
      <color rgb="FF0000FF"/>
      <name val="Arial"/>
      <family val="2"/>
    </font>
    <font>
      <sz val="10"/>
      <color rgb="FF000000"/>
      <name val="Arial"/>
      <family val="2"/>
    </font>
    <font>
      <sz val="10"/>
      <color rgb="FFFF0000"/>
      <name val="Arial"/>
      <family val="2"/>
    </font>
    <font>
      <sz val="10"/>
      <color rgb="FF002060"/>
      <name val="Arial"/>
      <family val="2"/>
    </font>
    <font>
      <b val="true"/>
      <sz val="10"/>
      <color rgb="FFFF0000"/>
      <name val="Arial"/>
      <family val="2"/>
    </font>
    <font>
      <b val="true"/>
      <sz val="10"/>
      <color rgb="FF0000FF"/>
      <name val="Arial"/>
      <family val="2"/>
    </font>
    <font>
      <sz val="12"/>
      <name val="Times New Roman"/>
      <family val="1"/>
    </font>
    <font>
      <sz val="8"/>
      <name val="Arial"/>
      <family val="2"/>
    </font>
    <font>
      <sz val="10"/>
      <color rgb="FFFFFF00"/>
      <name val="Arial"/>
      <family val="2"/>
    </font>
  </fonts>
  <fills count="13">
    <fill>
      <patternFill patternType="none"/>
    </fill>
    <fill>
      <patternFill patternType="gray125"/>
    </fill>
    <fill>
      <patternFill patternType="solid">
        <fgColor rgb="FF92D050"/>
        <bgColor rgb="FF54E600"/>
      </patternFill>
    </fill>
    <fill>
      <patternFill patternType="solid">
        <fgColor rgb="FF54E600"/>
        <bgColor rgb="FF21F700"/>
      </patternFill>
    </fill>
    <fill>
      <patternFill patternType="solid">
        <fgColor rgb="FFFF0000"/>
        <bgColor rgb="FF993300"/>
      </patternFill>
    </fill>
    <fill>
      <patternFill patternType="solid">
        <fgColor rgb="FF00CCF5"/>
        <bgColor rgb="FF00B0F0"/>
      </patternFill>
    </fill>
    <fill>
      <patternFill patternType="solid">
        <fgColor rgb="FFFFFF00"/>
        <bgColor rgb="FFFFFF00"/>
      </patternFill>
    </fill>
    <fill>
      <patternFill patternType="solid">
        <fgColor rgb="FFFFC000"/>
        <bgColor rgb="FFFF9900"/>
      </patternFill>
    </fill>
    <fill>
      <patternFill patternType="solid">
        <fgColor rgb="FFB9CDE5"/>
        <bgColor rgb="FFC0C0C0"/>
      </patternFill>
    </fill>
    <fill>
      <patternFill patternType="solid">
        <fgColor rgb="FFFFFFFF"/>
        <bgColor rgb="FFFFFFCC"/>
      </patternFill>
    </fill>
    <fill>
      <patternFill patternType="solid">
        <fgColor rgb="FF00B0F0"/>
        <bgColor rgb="FF00CCF5"/>
      </patternFill>
    </fill>
    <fill>
      <patternFill patternType="solid">
        <fgColor rgb="FF000000"/>
        <bgColor rgb="FF003300"/>
      </patternFill>
    </fill>
    <fill>
      <patternFill patternType="solid">
        <fgColor rgb="FF21F700"/>
        <bgColor rgb="FF54E6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center" vertical="bottom" textRotation="0" wrapText="false" indent="0" shrinkToFit="false"/>
    </xf>
    <xf numFmtId="164" fontId="5" fillId="2" borderId="0" applyFont="true" applyBorder="false" applyAlignment="false" applyProtection="false"/>
    <xf numFmtId="164" fontId="6" fillId="3" borderId="0" applyFont="true" applyBorder="false" applyAlignment="false" applyProtection="false"/>
    <xf numFmtId="164" fontId="7" fillId="4" borderId="0" applyFont="true" applyBorder="false" applyAlignment="false" applyProtection="false"/>
    <xf numFmtId="164" fontId="6" fillId="5" borderId="0" applyFont="true" applyBorder="false" applyAlignment="false" applyProtection="false"/>
    <xf numFmtId="164" fontId="8" fillId="0" borderId="0" applyFont="true" applyBorder="false" applyAlignment="false" applyProtection="false"/>
  </cellStyleXfs>
  <cellXfs count="189">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6" borderId="0" xfId="0" applyFont="true" applyBorder="true" applyAlignment="true" applyProtection="false">
      <alignment horizontal="right" vertical="top"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6" borderId="0" xfId="0" applyFont="true" applyBorder="true" applyAlignment="true" applyProtection="false">
      <alignment horizontal="center" vertical="center" textRotation="0" wrapText="true" indent="0" shrinkToFit="false"/>
      <protection locked="true" hidden="false"/>
    </xf>
    <xf numFmtId="164" fontId="10" fillId="8" borderId="0" xfId="0" applyFont="true" applyBorder="true" applyAlignment="true" applyProtection="false">
      <alignment horizontal="center" vertical="bottom" textRotation="0" wrapText="true" indent="0" shrinkToFit="false"/>
      <protection locked="true" hidden="false"/>
    </xf>
    <xf numFmtId="164" fontId="11" fillId="9" borderId="0" xfId="0" applyFont="true" applyBorder="true" applyAlignment="true" applyProtection="false">
      <alignment horizontal="center" vertical="center" textRotation="0" wrapText="true" indent="0" shrinkToFit="false"/>
      <protection locked="true" hidden="false"/>
    </xf>
    <xf numFmtId="164" fontId="10" fillId="8" borderId="0" xfId="0" applyFont="true" applyBorder="true" applyAlignment="true" applyProtection="false">
      <alignment horizontal="center" vertical="center" textRotation="0" wrapText="true" indent="0" shrinkToFit="false"/>
      <protection locked="true" hidden="false"/>
    </xf>
    <xf numFmtId="164" fontId="10" fillId="9" borderId="0" xfId="0" applyFont="true" applyBorder="true" applyAlignment="true" applyProtection="false">
      <alignment horizontal="center" vertical="center" textRotation="0" wrapText="true" indent="0" shrinkToFit="false"/>
      <protection locked="true" hidden="false"/>
    </xf>
    <xf numFmtId="164" fontId="11" fillId="7"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top"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7" borderId="0" xfId="0" applyFont="true" applyBorder="false" applyAlignment="true" applyProtection="false">
      <alignment horizontal="left" vertical="top" textRotation="0" wrapText="false" indent="0" shrinkToFit="false"/>
      <protection locked="true" hidden="false"/>
    </xf>
    <xf numFmtId="164" fontId="9" fillId="7" borderId="0" xfId="0" applyFont="true" applyBorder="false" applyAlignment="true" applyProtection="false">
      <alignment horizontal="center" vertical="top" textRotation="0" wrapText="true" indent="0" shrinkToFit="false"/>
      <protection locked="true" hidden="false"/>
    </xf>
    <xf numFmtId="164" fontId="9" fillId="7" borderId="0" xfId="0" applyFont="true" applyBorder="false" applyAlignment="true" applyProtection="false">
      <alignment horizontal="center" vertical="bottom" textRotation="0" wrapText="false" indent="0" shrinkToFit="false"/>
      <protection locked="true" hidden="false"/>
    </xf>
    <xf numFmtId="164" fontId="0" fillId="7" borderId="0" xfId="0" applyFont="true" applyBorder="false" applyAlignment="true" applyProtection="false">
      <alignment horizontal="left" vertical="top" textRotation="0" wrapText="true" indent="0" shrinkToFit="false"/>
      <protection locked="true" hidden="false"/>
    </xf>
    <xf numFmtId="164" fontId="10" fillId="6" borderId="0" xfId="0" applyFont="true" applyBorder="false" applyAlignment="true" applyProtection="false">
      <alignment horizontal="center" vertical="top" textRotation="0" wrapText="false" indent="0" shrinkToFit="false"/>
      <protection locked="true" hidden="false"/>
    </xf>
    <xf numFmtId="164" fontId="0" fillId="7" borderId="0" xfId="0" applyFont="true" applyBorder="true" applyAlignment="true" applyProtection="false">
      <alignment horizontal="general" vertical="top" textRotation="0" wrapText="true" indent="0" shrinkToFit="false"/>
      <protection locked="true" hidden="false"/>
    </xf>
    <xf numFmtId="164" fontId="9" fillId="7" borderId="0" xfId="0" applyFont="true" applyBorder="false" applyAlignment="true" applyProtection="false">
      <alignment horizontal="center" vertical="top" textRotation="0" wrapText="false" indent="0" shrinkToFit="false"/>
      <protection locked="true" hidden="false"/>
    </xf>
    <xf numFmtId="164" fontId="9" fillId="7" borderId="0" xfId="0" applyFont="true" applyBorder="true" applyAlignment="true" applyProtection="false">
      <alignment horizontal="center" vertical="top" textRotation="0" wrapText="false" indent="0" shrinkToFit="false"/>
      <protection locked="true" hidden="false"/>
    </xf>
    <xf numFmtId="164" fontId="0" fillId="7" borderId="0" xfId="0" applyFont="false" applyBorder="true" applyAlignment="true" applyProtection="false">
      <alignment horizontal="left" vertical="top" textRotation="0" wrapText="true" indent="0" shrinkToFit="false"/>
      <protection locked="true" hidden="false"/>
    </xf>
    <xf numFmtId="164" fontId="0" fillId="7" borderId="0" xfId="0" applyFont="false" applyBorder="true" applyAlignment="true" applyProtection="false">
      <alignment horizontal="general" vertical="top" textRotation="0" wrapText="true" indent="0" shrinkToFit="false"/>
      <protection locked="true" hidden="false"/>
    </xf>
    <xf numFmtId="164" fontId="0" fillId="7" borderId="0" xfId="0" applyFont="true" applyBorder="true" applyAlignment="true" applyProtection="false">
      <alignment horizontal="center" vertical="top" textRotation="0" wrapText="true" indent="0" shrinkToFit="false"/>
      <protection locked="true" hidden="false"/>
    </xf>
    <xf numFmtId="164" fontId="0" fillId="7" borderId="0" xfId="0" applyFont="true" applyBorder="true" applyAlignment="true" applyProtection="false">
      <alignment horizontal="left" vertical="top" textRotation="0" wrapText="true" indent="0" shrinkToFit="false"/>
      <protection locked="true" hidden="false"/>
    </xf>
    <xf numFmtId="164" fontId="9" fillId="7" borderId="0" xfId="0" applyFont="true" applyBorder="false" applyAlignment="false" applyProtection="false">
      <alignment horizontal="general" vertical="bottom" textRotation="0" wrapText="false" indent="0" shrinkToFit="false"/>
      <protection locked="true" hidden="false"/>
    </xf>
    <xf numFmtId="164" fontId="9" fillId="6" borderId="0" xfId="0" applyFont="true" applyBorder="false" applyAlignment="true" applyProtection="false">
      <alignment horizontal="left" vertical="top" textRotation="0" wrapText="false" indent="0" shrinkToFit="false"/>
      <protection locked="true" hidden="false"/>
    </xf>
    <xf numFmtId="164" fontId="0" fillId="6" borderId="0" xfId="0" applyFont="true" applyBorder="false" applyAlignment="true" applyProtection="false">
      <alignment horizontal="center" vertical="top" textRotation="0" wrapText="true" indent="0" shrinkToFit="false"/>
      <protection locked="true" hidden="false"/>
    </xf>
    <xf numFmtId="164" fontId="12" fillId="6" borderId="0" xfId="0" applyFont="true" applyBorder="false" applyAlignment="true" applyProtection="false">
      <alignment horizontal="left" vertical="top" textRotation="0" wrapText="true" indent="0" shrinkToFit="false"/>
      <protection locked="true" hidden="false"/>
    </xf>
    <xf numFmtId="164" fontId="12" fillId="6" borderId="0" xfId="0" applyFont="true" applyBorder="false" applyAlignment="true" applyProtection="false">
      <alignment horizontal="general" vertical="top" textRotation="0" wrapText="true" indent="0" shrinkToFit="false"/>
      <protection locked="true" hidden="false"/>
    </xf>
    <xf numFmtId="164" fontId="12" fillId="6" borderId="0" xfId="0" applyFont="true" applyBorder="true" applyAlignment="true" applyProtection="false">
      <alignment horizontal="general" vertical="top" textRotation="0" wrapText="true" indent="0" shrinkToFit="false"/>
      <protection locked="true" hidden="false"/>
    </xf>
    <xf numFmtId="164" fontId="10" fillId="6" borderId="0" xfId="0" applyFont="true" applyBorder="true" applyAlignment="true" applyProtection="false">
      <alignment horizontal="center" vertical="top" textRotation="0" wrapText="false" indent="0" shrinkToFit="false"/>
      <protection locked="true" hidden="false"/>
    </xf>
    <xf numFmtId="164" fontId="12" fillId="6" borderId="0" xfId="0" applyFont="true" applyBorder="true" applyAlignment="true" applyProtection="false">
      <alignment horizontal="left" vertical="top" textRotation="0" wrapText="true" indent="0" shrinkToFit="false"/>
      <protection locked="true" hidden="false"/>
    </xf>
    <xf numFmtId="164" fontId="12" fillId="6" borderId="0" xfId="0" applyFont="true" applyBorder="tru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6" borderId="0" xfId="0" applyFont="true" applyBorder="false" applyAlignment="true" applyProtection="false">
      <alignment horizontal="general" vertical="center" textRotation="0" wrapText="false" indent="0" shrinkToFit="false"/>
      <protection locked="true" hidden="false"/>
    </xf>
    <xf numFmtId="164" fontId="13" fillId="7" borderId="0" xfId="0" applyFont="true" applyBorder="false" applyAlignment="true" applyProtection="false">
      <alignment horizontal="center" vertical="top" textRotation="0" wrapText="true" indent="0" shrinkToFit="false"/>
      <protection locked="true" hidden="false"/>
    </xf>
    <xf numFmtId="164" fontId="0" fillId="7" borderId="0" xfId="0" applyFont="true" applyBorder="false" applyAlignment="true" applyProtection="false">
      <alignment horizontal="center" vertical="top" textRotation="0" wrapText="true" indent="0" shrinkToFit="false"/>
      <protection locked="true" hidden="false"/>
    </xf>
    <xf numFmtId="164" fontId="12" fillId="7" borderId="0" xfId="0" applyFont="true" applyBorder="false" applyAlignment="true" applyProtection="false">
      <alignment horizontal="left" vertical="top" textRotation="0" wrapText="true" indent="0" shrinkToFit="false"/>
      <protection locked="true" hidden="false"/>
    </xf>
    <xf numFmtId="164" fontId="10" fillId="7" borderId="0" xfId="0" applyFont="true" applyBorder="false" applyAlignment="true" applyProtection="false">
      <alignment horizontal="center" vertical="top" textRotation="0" wrapText="false" indent="0" shrinkToFit="false"/>
      <protection locked="true" hidden="false"/>
    </xf>
    <xf numFmtId="164" fontId="12" fillId="7" borderId="0" xfId="0" applyFont="true" applyBorder="false" applyAlignment="true" applyProtection="false">
      <alignment horizontal="general" vertical="top" textRotation="0" wrapText="true" indent="0" shrinkToFit="false"/>
      <protection locked="true" hidden="false"/>
    </xf>
    <xf numFmtId="164" fontId="12" fillId="7" borderId="0" xfId="0" applyFont="true" applyBorder="true" applyAlignment="true" applyProtection="false">
      <alignment horizontal="left" vertical="top" textRotation="0" wrapText="true" indent="0" shrinkToFit="false"/>
      <protection locked="true" hidden="false"/>
    </xf>
    <xf numFmtId="164" fontId="12" fillId="7" borderId="0" xfId="0" applyFont="true" applyBorder="true" applyAlignment="true" applyProtection="false">
      <alignment horizontal="general" vertical="top" textRotation="0" wrapText="true" indent="0" shrinkToFit="false"/>
      <protection locked="true" hidden="false"/>
    </xf>
    <xf numFmtId="164" fontId="12" fillId="7" borderId="0" xfId="0" applyFont="true" applyBorder="true" applyAlignment="true" applyProtection="false">
      <alignment horizontal="center"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7" borderId="0" xfId="0" applyFont="true" applyBorder="false" applyAlignment="false" applyProtection="false">
      <alignment horizontal="general" vertical="bottom" textRotation="0" wrapText="false" indent="0" shrinkToFit="false"/>
      <protection locked="true" hidden="false"/>
    </xf>
    <xf numFmtId="164" fontId="13" fillId="6" borderId="0" xfId="0" applyFont="true" applyBorder="false" applyAlignment="true" applyProtection="false">
      <alignment horizontal="center" vertical="top" textRotation="0" wrapText="true" indent="0" shrinkToFit="false"/>
      <protection locked="true" hidden="false"/>
    </xf>
    <xf numFmtId="164" fontId="10" fillId="7" borderId="0" xfId="0" applyFont="true" applyBorder="true" applyAlignment="true" applyProtection="false">
      <alignment horizontal="center" vertical="top" textRotation="0" wrapText="false" indent="0" shrinkToFit="false"/>
      <protection locked="true" hidden="false"/>
    </xf>
    <xf numFmtId="164" fontId="14" fillId="7" borderId="0" xfId="0" applyFont="true" applyBorder="fals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left" vertical="top" textRotation="0" wrapText="false" indent="0" shrinkToFit="false"/>
      <protection locked="true" hidden="false"/>
    </xf>
    <xf numFmtId="164" fontId="9" fillId="6" borderId="0" xfId="0" applyFont="true" applyBorder="false" applyAlignment="true" applyProtection="false">
      <alignment horizontal="center" vertical="top" textRotation="0" wrapText="true" indent="0" shrinkToFit="false"/>
      <protection locked="true" hidden="false"/>
    </xf>
    <xf numFmtId="164" fontId="0" fillId="6" borderId="0" xfId="0" applyFont="true" applyBorder="false" applyAlignment="true" applyProtection="false">
      <alignment horizontal="left" vertical="top" textRotation="0" wrapText="true" indent="0" shrinkToFit="false"/>
      <protection locked="true" hidden="false"/>
    </xf>
    <xf numFmtId="164" fontId="15" fillId="6" borderId="0" xfId="0" applyFont="true" applyBorder="false" applyAlignment="true" applyProtection="false">
      <alignment horizontal="left" vertical="top" textRotation="0" wrapText="true" indent="0" shrinkToFit="false"/>
      <protection locked="true" hidden="false"/>
    </xf>
    <xf numFmtId="164" fontId="0" fillId="6" borderId="0" xfId="0" applyFont="false" applyBorder="true" applyAlignment="true" applyProtection="false">
      <alignment horizontal="center" vertical="top" textRotation="0" wrapText="true" indent="0" shrinkToFit="false"/>
      <protection locked="true" hidden="false"/>
    </xf>
    <xf numFmtId="164" fontId="0" fillId="6" borderId="0" xfId="0" applyFont="false" applyBorder="true" applyAlignment="true" applyProtection="false">
      <alignment horizontal="left" vertical="top" textRotation="0" wrapText="true" indent="0" shrinkToFit="false"/>
      <protection locked="true" hidden="false"/>
    </xf>
    <xf numFmtId="164" fontId="0" fillId="6" borderId="0" xfId="0" applyFont="false" applyBorder="false" applyAlignment="true" applyProtection="false">
      <alignment horizontal="center" vertical="top" textRotation="0" wrapText="true" indent="0" shrinkToFit="false"/>
      <protection locked="true" hidden="false"/>
    </xf>
    <xf numFmtId="164" fontId="0" fillId="6" borderId="0" xfId="0" applyFont="true" applyBorder="true" applyAlignment="true" applyProtection="false">
      <alignment horizontal="center" vertical="top" textRotation="0" wrapText="true" indent="0" shrinkToFit="false"/>
      <protection locked="true" hidden="false"/>
    </xf>
    <xf numFmtId="164" fontId="0" fillId="6" borderId="0" xfId="0" applyFont="true" applyBorder="true" applyAlignment="true" applyProtection="false">
      <alignment horizontal="left" vertical="top" textRotation="0" wrapText="true" indent="0" shrinkToFit="false"/>
      <protection locked="true" hidden="false"/>
    </xf>
    <xf numFmtId="164" fontId="0" fillId="7" borderId="0" xfId="0" applyFont="false" applyBorder="true" applyAlignment="true" applyProtection="false">
      <alignment horizontal="center" vertical="top" textRotation="0" wrapText="true" indent="0" shrinkToFit="false"/>
      <protection locked="true" hidden="false"/>
    </xf>
    <xf numFmtId="164" fontId="10" fillId="6" borderId="0" xfId="0" applyFont="true" applyBorder="fals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left" vertical="top" textRotation="0" wrapText="false" indent="0" shrinkToFit="false"/>
      <protection locked="true" hidden="false"/>
    </xf>
    <xf numFmtId="164" fontId="10" fillId="6" borderId="0" xfId="0" applyFont="true" applyBorder="false" applyAlignment="true" applyProtection="false">
      <alignment horizontal="left" vertical="top" textRotation="0" wrapText="fals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0" fillId="7" borderId="0" xfId="0" applyFont="false" applyBorder="true" applyAlignment="true" applyProtection="false">
      <alignment horizontal="center" vertical="bottom" textRotation="0" wrapText="true" indent="0" shrinkToFit="false"/>
      <protection locked="true" hidden="false"/>
    </xf>
    <xf numFmtId="164" fontId="9" fillId="7" borderId="0" xfId="0" applyFont="true" applyBorder="true" applyAlignment="true" applyProtection="false">
      <alignment horizontal="left"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10" fillId="6" borderId="0" xfId="0" applyFont="true" applyBorder="true" applyAlignment="true" applyProtection="false">
      <alignment horizontal="left" vertical="top" textRotation="0" wrapText="false" indent="0" shrinkToFit="false"/>
      <protection locked="true" hidden="false"/>
    </xf>
    <xf numFmtId="164" fontId="0" fillId="7" borderId="0" xfId="0" applyFont="false" applyBorder="false" applyAlignment="true" applyProtection="false">
      <alignment horizontal="left" vertical="top" textRotation="0" wrapText="true" indent="0" shrinkToFit="false"/>
      <protection locked="true" hidden="false"/>
    </xf>
    <xf numFmtId="164" fontId="9" fillId="6" borderId="0" xfId="0" applyFont="true" applyBorder="false" applyAlignment="true" applyProtection="false">
      <alignment horizontal="center" vertical="top" textRotation="0" wrapText="false" indent="0" shrinkToFit="false"/>
      <protection locked="true" hidden="false"/>
    </xf>
    <xf numFmtId="164" fontId="0" fillId="6" borderId="0" xfId="0" applyFont="false" applyBorder="false" applyAlignment="true" applyProtection="false">
      <alignment horizontal="left" vertical="top" textRotation="0" wrapText="true" indent="0" shrinkToFit="false"/>
      <protection locked="true" hidden="false"/>
    </xf>
    <xf numFmtId="164" fontId="10" fillId="7" borderId="0" xfId="0" applyFont="true" applyBorder="true" applyAlignment="true" applyProtection="false">
      <alignment horizontal="left" vertical="top" textRotation="0" wrapText="false" indent="0" shrinkToFit="false"/>
      <protection locked="true" hidden="false"/>
    </xf>
    <xf numFmtId="164" fontId="9" fillId="7" borderId="0" xfId="0" applyFont="true" applyBorder="true" applyAlignment="true" applyProtection="false">
      <alignment horizontal="center" vertical="top"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7"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left" vertical="top" textRotation="0" wrapText="true" indent="0" shrinkToFit="false"/>
      <protection locked="true" hidden="false"/>
    </xf>
    <xf numFmtId="164" fontId="9" fillId="7" borderId="0" xfId="0" applyFont="true" applyBorder="false" applyAlignment="true" applyProtection="false">
      <alignment horizontal="left" vertical="top" textRotation="0" wrapText="true" indent="0" shrinkToFit="false"/>
      <protection locked="true" hidden="false"/>
    </xf>
    <xf numFmtId="164" fontId="0" fillId="6" borderId="0" xfId="0" applyFont="true" applyBorder="false" applyAlignment="true" applyProtection="false">
      <alignment horizontal="general" vertical="top" textRotation="0" wrapText="true" indent="0" shrinkToFit="false"/>
      <protection locked="true" hidden="false"/>
    </xf>
    <xf numFmtId="164" fontId="9" fillId="6" borderId="0" xfId="0" applyFont="true" applyBorder="false" applyAlignment="false" applyProtection="false">
      <alignment horizontal="general" vertical="bottom" textRotation="0" wrapText="false" indent="0" shrinkToFit="false"/>
      <protection locked="true" hidden="false"/>
    </xf>
    <xf numFmtId="164" fontId="9" fillId="7" borderId="0" xfId="0" applyFont="true" applyBorder="false" applyAlignment="true" applyProtection="false">
      <alignment horizontal="left" vertical="bottom" textRotation="0" wrapText="false" indent="0" shrinkToFit="false"/>
      <protection locked="true" hidden="false"/>
    </xf>
    <xf numFmtId="164" fontId="9" fillId="6" borderId="0" xfId="0" applyFont="true" applyBorder="false" applyAlignment="true" applyProtection="false">
      <alignment horizontal="left" vertical="center" textRotation="0" wrapText="false" indent="0" shrinkToFit="false"/>
      <protection locked="true" hidden="false"/>
    </xf>
    <xf numFmtId="164" fontId="14" fillId="6" borderId="0" xfId="0" applyFont="true" applyBorder="false" applyAlignment="true" applyProtection="false">
      <alignment horizontal="left" vertical="top" textRotation="0" wrapText="true" indent="0" shrinkToFit="false"/>
      <protection locked="true" hidden="false"/>
    </xf>
    <xf numFmtId="164" fontId="9" fillId="6" borderId="0" xfId="0" applyFont="true" applyBorder="true" applyAlignment="true" applyProtection="false">
      <alignment horizontal="left" vertical="top" textRotation="0" wrapText="false" indent="0" shrinkToFit="false"/>
      <protection locked="true" hidden="false"/>
    </xf>
    <xf numFmtId="164" fontId="13" fillId="6" borderId="0" xfId="0" applyFont="true" applyBorder="true" applyAlignment="true" applyProtection="false">
      <alignment horizontal="center" vertical="top" textRotation="0" wrapText="true" indent="0" shrinkToFit="false"/>
      <protection locked="true" hidden="false"/>
    </xf>
    <xf numFmtId="164" fontId="9" fillId="7" borderId="0" xfId="0" applyFont="true" applyBorder="true" applyAlignment="true" applyProtection="false">
      <alignment horizontal="center" vertical="bottom" textRotation="0" wrapText="false" indent="0" shrinkToFit="false"/>
      <protection locked="true" hidden="false"/>
    </xf>
    <xf numFmtId="164" fontId="13" fillId="7" borderId="0" xfId="0" applyFont="true" applyBorder="true" applyAlignment="true" applyProtection="false">
      <alignment horizontal="center" vertical="top" textRotation="0" wrapText="true" indent="0" shrinkToFit="false"/>
      <protection locked="true" hidden="false"/>
    </xf>
    <xf numFmtId="164" fontId="15" fillId="7" borderId="0" xfId="0" applyFont="true" applyBorder="false" applyAlignment="true" applyProtection="false">
      <alignment horizontal="left" vertical="top" textRotation="0" wrapText="true" indent="0" shrinkToFit="false"/>
      <protection locked="true" hidden="false"/>
    </xf>
    <xf numFmtId="164" fontId="16" fillId="7" borderId="0" xfId="0" applyFont="true" applyBorder="false" applyAlignment="true" applyProtection="false">
      <alignment horizontal="left" vertical="top" textRotation="0" wrapText="true" indent="0" shrinkToFit="false"/>
      <protection locked="true" hidden="false"/>
    </xf>
    <xf numFmtId="164" fontId="9" fillId="6" borderId="0" xfId="0" applyFont="true" applyBorder="false" applyAlignment="true" applyProtection="false">
      <alignment horizontal="left" vertical="top" textRotation="0" wrapText="true" indent="0" shrinkToFit="false"/>
      <protection locked="true" hidden="false"/>
    </xf>
    <xf numFmtId="164" fontId="14" fillId="7" borderId="0" xfId="0" applyFont="true" applyBorder="true" applyAlignment="true" applyProtection="false">
      <alignment horizontal="left" vertical="top" textRotation="0" wrapText="true" indent="0" shrinkToFit="false"/>
      <protection locked="true" hidden="false"/>
    </xf>
    <xf numFmtId="164" fontId="9" fillId="6" borderId="0" xfId="0" applyFont="true" applyBorder="true" applyAlignment="true" applyProtection="false">
      <alignment horizontal="center" vertical="top" textRotation="0" wrapText="false" indent="0" shrinkToFit="false"/>
      <protection locked="true" hidden="false"/>
    </xf>
    <xf numFmtId="164" fontId="0" fillId="6" borderId="0" xfId="0" applyFont="true" applyBorder="true" applyAlignment="true" applyProtection="false">
      <alignment horizontal="left" vertical="center" textRotation="0" wrapText="false" indent="0" shrinkToFit="false"/>
      <protection locked="true" hidden="false"/>
    </xf>
    <xf numFmtId="164" fontId="14" fillId="7" borderId="0" xfId="0" applyFont="true" applyBorder="false" applyAlignment="true" applyProtection="false">
      <alignment horizontal="left" vertical="bottom" textRotation="0" wrapText="false" indent="0" shrinkToFit="false"/>
      <protection locked="true" hidden="false"/>
    </xf>
    <xf numFmtId="164" fontId="17" fillId="7" borderId="0" xfId="0" applyFont="true" applyBorder="false" applyAlignment="true" applyProtection="false">
      <alignment horizontal="center" vertical="bottom" textRotation="0" wrapText="true" indent="0" shrinkToFit="false"/>
      <protection locked="true" hidden="false"/>
    </xf>
    <xf numFmtId="164" fontId="16" fillId="6" borderId="0" xfId="0" applyFont="true" applyBorder="false" applyAlignment="true" applyProtection="false">
      <alignment horizontal="left" vertical="top" textRotation="0" wrapText="true" indent="0" shrinkToFit="false"/>
      <protection locked="true" hidden="false"/>
    </xf>
    <xf numFmtId="164" fontId="0" fillId="7" borderId="0" xfId="0" applyFont="true" applyBorder="false" applyAlignment="true" applyProtection="false">
      <alignment horizontal="left" vertical="bottom" textRotation="0" wrapText="false" indent="0" shrinkToFit="false"/>
      <protection locked="true" hidden="false"/>
    </xf>
    <xf numFmtId="164" fontId="18" fillId="7" borderId="0" xfId="0" applyFont="true" applyBorder="false" applyAlignment="true" applyProtection="false">
      <alignment horizontal="left" vertical="top" textRotation="0" wrapText="false" indent="0" shrinkToFit="false"/>
      <protection locked="true" hidden="false"/>
    </xf>
    <xf numFmtId="164" fontId="14" fillId="7" borderId="0" xfId="0" applyFont="true" applyBorder="false" applyAlignment="true" applyProtection="false">
      <alignment horizontal="center" vertical="top" textRotation="0" wrapText="true" indent="0" shrinkToFit="false"/>
      <protection locked="true" hidden="false"/>
    </xf>
    <xf numFmtId="164" fontId="15" fillId="7" borderId="0" xfId="0" applyFont="true" applyBorder="false" applyAlignment="true" applyProtection="false">
      <alignment horizontal="center" vertical="top" textRotation="0" wrapText="true" indent="0" shrinkToFit="false"/>
      <protection locked="true" hidden="false"/>
    </xf>
    <xf numFmtId="164" fontId="9" fillId="6" borderId="0" xfId="0" applyFont="true" applyBorder="false" applyAlignment="true" applyProtection="false">
      <alignment horizontal="center" vertical="center" textRotation="0" wrapText="false" indent="0" shrinkToFit="false"/>
      <protection locked="true" hidden="false"/>
    </xf>
    <xf numFmtId="164" fontId="13" fillId="7" borderId="0" xfId="0" applyFont="true" applyBorder="false" applyAlignment="true" applyProtection="false">
      <alignment horizontal="center" vertical="bottom" textRotation="0" wrapText="true" indent="0" shrinkToFit="false"/>
      <protection locked="true" hidden="false"/>
    </xf>
    <xf numFmtId="164" fontId="0" fillId="7" borderId="0" xfId="0" applyFont="true" applyBorder="false" applyAlignment="true" applyProtection="false">
      <alignment horizontal="center" vertical="bottom" textRotation="0" wrapText="true" indent="0" shrinkToFit="false"/>
      <protection locked="true" hidden="false"/>
    </xf>
    <xf numFmtId="164" fontId="13" fillId="6" borderId="0" xfId="0" applyFont="true" applyBorder="false" applyAlignment="true" applyProtection="false">
      <alignment horizontal="center" vertical="center" textRotation="0" wrapText="true" indent="0" shrinkToFit="false"/>
      <protection locked="true" hidden="false"/>
    </xf>
    <xf numFmtId="164" fontId="0" fillId="6" borderId="0" xfId="0" applyFont="true" applyBorder="false" applyAlignment="true" applyProtection="false">
      <alignment horizontal="center" vertical="center" textRotation="0" wrapText="true" indent="0" shrinkToFit="false"/>
      <protection locked="true" hidden="false"/>
    </xf>
    <xf numFmtId="164" fontId="0" fillId="7" borderId="0" xfId="0" applyFont="false" applyBorder="false" applyAlignment="true" applyProtection="false">
      <alignment horizontal="center" vertical="top" textRotation="0" wrapText="true" indent="0" shrinkToFit="false"/>
      <protection locked="true" hidden="false"/>
    </xf>
    <xf numFmtId="164" fontId="7" fillId="4"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9" fillId="6" borderId="0" xfId="0" applyFont="true" applyBorder="true" applyAlignment="false" applyProtection="false">
      <alignment horizontal="general" vertical="bottom" textRotation="0" wrapText="false" indent="0" shrinkToFit="false"/>
      <protection locked="true" hidden="false"/>
    </xf>
    <xf numFmtId="164" fontId="9" fillId="6"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7" borderId="0" xfId="0" applyFont="true" applyBorder="true" applyAlignment="true" applyProtection="false">
      <alignment horizontal="center" vertical="bottom" textRotation="0" wrapText="false" indent="0" shrinkToFit="false"/>
      <protection locked="true" hidden="false"/>
    </xf>
    <xf numFmtId="164" fontId="9" fillId="6" borderId="0" xfId="0" applyFont="true" applyBorder="false" applyAlignment="true" applyProtection="false">
      <alignment horizontal="general" vertical="bottom" textRotation="0" wrapText="true" indent="0" shrinkToFit="false"/>
      <protection locked="true" hidden="false"/>
    </xf>
    <xf numFmtId="164" fontId="0" fillId="6"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7" borderId="0" xfId="0" applyFont="true" applyBorder="false" applyAlignment="true" applyProtection="false">
      <alignment horizontal="center" vertical="bottom" textRotation="0" wrapText="false" indent="0" shrinkToFit="false"/>
      <protection locked="true" hidden="false"/>
    </xf>
    <xf numFmtId="164" fontId="10" fillId="6"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0" fillId="6" borderId="0" xfId="0" applyFont="true" applyBorder="true" applyAlignment="true" applyProtection="false">
      <alignment horizontal="center" vertical="bottom" textRotation="0" wrapText="false" indent="0" shrinkToFit="false"/>
      <protection locked="true" hidden="false"/>
    </xf>
    <xf numFmtId="164" fontId="9" fillId="7" borderId="0"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0" fillId="6" borderId="0" xfId="0" applyFont="true" applyBorder="false" applyAlignment="true" applyProtection="false">
      <alignment horizontal="general" vertical="bottom" textRotation="0" wrapText="true" indent="0" shrinkToFit="false"/>
      <protection locked="true" hidden="false"/>
    </xf>
    <xf numFmtId="164" fontId="0" fillId="6"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10" fillId="7" borderId="0" xfId="0" applyFont="true" applyBorder="false" applyAlignment="true" applyProtection="false">
      <alignment horizontal="center" vertical="bottom" textRotation="0" wrapText="true" indent="0" shrinkToFit="false"/>
      <protection locked="true" hidden="false"/>
    </xf>
    <xf numFmtId="164" fontId="9" fillId="7" borderId="0" xfId="0" applyFont="true" applyBorder="true" applyAlignment="true" applyProtection="false">
      <alignment horizontal="center" vertical="bottom" textRotation="0" wrapText="true" indent="0" shrinkToFit="false"/>
      <protection locked="true" hidden="false"/>
    </xf>
    <xf numFmtId="164" fontId="17" fillId="8" borderId="0" xfId="0" applyFont="true" applyBorder="false" applyAlignment="true" applyProtection="false">
      <alignment horizontal="center" vertical="bottom" textRotation="0" wrapText="true" indent="0" shrinkToFit="false"/>
      <protection locked="true" hidden="false"/>
    </xf>
    <xf numFmtId="164" fontId="9" fillId="7" borderId="0" xfId="0" applyFont="true" applyBorder="false" applyAlignment="true" applyProtection="false">
      <alignment horizontal="center" vertical="bottom" textRotation="0" wrapText="true" indent="0" shrinkToFit="false"/>
      <protection locked="true" hidden="false"/>
    </xf>
    <xf numFmtId="165" fontId="9" fillId="6" borderId="0" xfId="0" applyFont="true" applyBorder="true" applyAlignment="false" applyProtection="false">
      <alignment horizontal="general" vertical="bottom" textRotation="0" wrapText="false" indent="0" shrinkToFit="false"/>
      <protection locked="true" hidden="false"/>
    </xf>
    <xf numFmtId="165" fontId="9" fillId="6" borderId="0" xfId="0" applyFont="true" applyBorder="false" applyAlignment="false" applyProtection="false">
      <alignment horizontal="general" vertical="bottom" textRotation="0" wrapText="false" indent="0" shrinkToFit="false"/>
      <protection locked="true" hidden="false"/>
    </xf>
    <xf numFmtId="166" fontId="17" fillId="8" borderId="0" xfId="0" applyFont="true" applyBorder="false" applyAlignment="false" applyProtection="false">
      <alignment horizontal="general" vertical="bottom" textRotation="0" wrapText="false" indent="0" shrinkToFit="false"/>
      <protection locked="true" hidden="false"/>
    </xf>
    <xf numFmtId="164" fontId="20" fillId="6" borderId="0" xfId="0" applyFont="true" applyBorder="true" applyAlignment="true" applyProtection="false">
      <alignment horizontal="center" vertical="bottom"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7" fillId="4" borderId="0" xfId="0" applyFont="true" applyBorder="true" applyAlignment="true" applyProtection="false">
      <alignment horizontal="center" vertical="bottom" textRotation="0" wrapText="false" indent="0" shrinkToFit="false"/>
      <protection locked="true" hidden="false"/>
    </xf>
    <xf numFmtId="167" fontId="0" fillId="6" borderId="0" xfId="0" applyFont="false" applyBorder="true" applyAlignment="true" applyProtection="false">
      <alignment horizontal="center" vertical="bottom" textRotation="0" wrapText="false" indent="0" shrinkToFit="false"/>
      <protection locked="true" hidden="false"/>
    </xf>
    <xf numFmtId="164" fontId="9" fillId="6" borderId="0" xfId="0" applyFont="true" applyBorder="false" applyAlignment="true" applyProtection="false">
      <alignment horizontal="left" vertical="bottom" textRotation="0" wrapText="tru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14" fillId="6" borderId="0"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9" fillId="7" borderId="0" xfId="0" applyFont="true" applyBorder="true" applyAlignment="true" applyProtection="false">
      <alignment horizontal="general" vertical="bottom" textRotation="0" wrapText="true" indent="0" shrinkToFit="false"/>
      <protection locked="true" hidden="false"/>
    </xf>
    <xf numFmtId="164" fontId="9" fillId="10" borderId="0" xfId="0" applyFont="true" applyBorder="false" applyAlignment="true" applyProtection="false">
      <alignment horizontal="general" vertical="bottom" textRotation="0" wrapText="true" indent="0" shrinkToFit="false"/>
      <protection locked="true" hidden="false"/>
    </xf>
    <xf numFmtId="164" fontId="18" fillId="0" borderId="0" xfId="0" applyFont="true" applyBorder="true" applyAlignment="true" applyProtection="false">
      <alignment horizontal="general" vertical="bottom" textRotation="0" wrapText="true" indent="0" shrinkToFit="false"/>
      <protection locked="true" hidden="false"/>
    </xf>
    <xf numFmtId="164" fontId="9" fillId="7" borderId="0" xfId="0" applyFont="true" applyBorder="false" applyAlignment="true" applyProtection="false">
      <alignment horizontal="general" vertical="bottom" textRotation="0" wrapText="true" indent="0" shrinkToFit="false"/>
      <protection locked="true" hidden="false"/>
    </xf>
    <xf numFmtId="164" fontId="7" fillId="10" borderId="0" xfId="0" applyFont="true" applyBorder="false" applyAlignment="true" applyProtection="false">
      <alignment horizontal="general" vertical="bottom" textRotation="0" wrapText="true" indent="0" shrinkToFit="false"/>
      <protection locked="true" hidden="false"/>
    </xf>
    <xf numFmtId="164" fontId="7" fillId="10" borderId="0" xfId="0" applyFont="true" applyBorder="false" applyAlignment="false" applyProtection="false">
      <alignment horizontal="general" vertical="bottom" textRotation="0" wrapText="false" indent="0" shrinkToFit="false"/>
      <protection locked="true" hidden="false"/>
    </xf>
    <xf numFmtId="164" fontId="7" fillId="10" borderId="0" xfId="0" applyFont="true" applyBorder="true" applyAlignment="false" applyProtection="false">
      <alignment horizontal="general" vertical="bottom" textRotation="0" wrapText="false" indent="0" shrinkToFit="false"/>
      <protection locked="true" hidden="false"/>
    </xf>
    <xf numFmtId="164" fontId="12" fillId="6"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20" fillId="7" borderId="0" xfId="0" applyFont="true" applyBorder="false" applyAlignment="true" applyProtection="false">
      <alignment horizontal="general" vertical="bottom" textRotation="0" wrapText="true" indent="0" shrinkToFit="false"/>
      <protection locked="true" hidden="false"/>
    </xf>
    <xf numFmtId="164" fontId="20" fillId="7" borderId="0" xfId="0" applyFont="true" applyBorder="true" applyAlignment="true" applyProtection="false">
      <alignment horizontal="general" vertical="bottom" textRotation="0" wrapText="true" indent="0" shrinkToFit="false"/>
      <protection locked="true" hidden="false"/>
    </xf>
    <xf numFmtId="164" fontId="0" fillId="7" borderId="0" xfId="0" applyFont="false" applyBorder="true" applyAlignment="true" applyProtection="false">
      <alignment horizontal="general" vertical="bottom" textRotation="0" wrapText="false" indent="0" shrinkToFit="false"/>
      <protection locked="true" hidden="false"/>
    </xf>
    <xf numFmtId="164" fontId="0" fillId="6" borderId="0" xfId="0" applyFont="true" applyBorder="true" applyAlignment="true" applyProtection="false">
      <alignment horizontal="general" vertical="bottom" textRotation="0" wrapText="true" indent="0" shrinkToFit="false"/>
      <protection locked="true" hidden="false"/>
    </xf>
    <xf numFmtId="164" fontId="0" fillId="7" borderId="0" xfId="0" applyFont="true" applyBorder="true" applyAlignment="false" applyProtection="false">
      <alignment horizontal="general" vertical="bottom" textRotation="0" wrapText="false" indent="0" shrinkToFit="false"/>
      <protection locked="true" hidden="false"/>
    </xf>
    <xf numFmtId="164" fontId="12" fillId="7" borderId="0" xfId="0" applyFont="true" applyBorder="true" applyAlignment="true" applyProtection="false">
      <alignment horizontal="general" vertical="bottom" textRotation="0" wrapText="true" indent="0" shrinkToFit="false"/>
      <protection locked="true" hidden="false"/>
    </xf>
    <xf numFmtId="164" fontId="20" fillId="6" borderId="0" xfId="0" applyFont="true" applyBorder="false" applyAlignment="true" applyProtection="false">
      <alignment horizontal="general" vertical="bottom" textRotation="0" wrapText="true" indent="0" shrinkToFit="false"/>
      <protection locked="true" hidden="false"/>
    </xf>
    <xf numFmtId="164" fontId="14" fillId="6" borderId="0" xfId="0" applyFont="true" applyBorder="true" applyAlignment="false" applyProtection="false">
      <alignment horizontal="general" vertical="bottom" textRotation="0" wrapText="false" indent="0" shrinkToFit="false"/>
      <protection locked="true" hidden="false"/>
    </xf>
    <xf numFmtId="164" fontId="12" fillId="7" borderId="0" xfId="0" applyFont="true" applyBorder="false" applyAlignment="false" applyProtection="false">
      <alignment horizontal="general" vertical="bottom" textRotation="0" wrapText="false" indent="0" shrinkToFit="false"/>
      <protection locked="true" hidden="false"/>
    </xf>
    <xf numFmtId="164" fontId="12" fillId="7"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17" fillId="11" borderId="0" xfId="0" applyFont="true" applyBorder="false" applyAlignment="false" applyProtection="false">
      <alignment horizontal="general" vertical="bottom" textRotation="0" wrapText="false" indent="0" shrinkToFit="false"/>
      <protection locked="true" hidden="false"/>
    </xf>
    <xf numFmtId="164" fontId="15" fillId="11" borderId="0" xfId="0" applyFont="true" applyBorder="false" applyAlignment="false" applyProtection="false">
      <alignment horizontal="general" vertical="bottom" textRotation="0" wrapText="false" indent="0" shrinkToFit="false"/>
      <protection locked="true" hidden="false"/>
    </xf>
    <xf numFmtId="164" fontId="14" fillId="6" borderId="0" xfId="0" applyFont="true" applyBorder="false" applyAlignment="false" applyProtection="false">
      <alignment horizontal="general" vertical="bottom" textRotation="0" wrapText="false" indent="0" shrinkToFit="false"/>
      <protection locked="true" hidden="false"/>
    </xf>
    <xf numFmtId="164" fontId="18" fillId="6"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9" fillId="2" borderId="0" xfId="0" applyFont="true" applyBorder="false" applyAlignment="true" applyProtection="false">
      <alignment horizontal="general" vertical="bottom" textRotation="0" wrapText="true" indent="0" shrinkToFit="false"/>
      <protection locked="true" hidden="false"/>
    </xf>
    <xf numFmtId="164" fontId="9" fillId="2" borderId="0" xfId="0" applyFont="true" applyBorder="true" applyAlignment="true" applyProtection="false">
      <alignment horizontal="general" vertical="bottom" textRotation="0" wrapText="true" indent="0" shrinkToFit="false"/>
      <protection locked="true" hidden="false"/>
    </xf>
    <xf numFmtId="164" fontId="18" fillId="2"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0" fillId="12" borderId="0" xfId="0" applyFont="true" applyBorder="false" applyAlignment="false" applyProtection="false">
      <alignment horizontal="general" vertical="bottom" textRotation="0" wrapText="false" indent="0" shrinkToFit="false"/>
      <protection locked="true" hidden="false"/>
    </xf>
    <xf numFmtId="164" fontId="21" fillId="4" borderId="0" xfId="0" applyFont="true" applyBorder="false" applyAlignment="fals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eading" xfId="20"/>
    <cellStyle name="ce119" xfId="21"/>
    <cellStyle name="ce338" xfId="22"/>
    <cellStyle name="ce228" xfId="23"/>
    <cellStyle name="ce648" xfId="24"/>
    <cellStyle name="Result" xfId="25"/>
  </cellStyles>
  <dxfs count="4">
    <dxf>
      <font>
        <name val="Arial"/>
        <family val="2"/>
        <b val="1"/>
        <color rgb="FF000000"/>
        <sz val="10"/>
      </font>
      <fill>
        <patternFill>
          <bgColor rgb="FF54E600"/>
        </patternFill>
      </fill>
    </dxf>
    <dxf>
      <font>
        <name val="Arial"/>
        <family val="2"/>
        <b val="1"/>
        <color rgb="FFFFFF00"/>
        <sz val="10"/>
      </font>
      <fill>
        <patternFill>
          <bgColor rgb="FFFF0000"/>
        </patternFill>
      </fill>
    </dxf>
    <dxf>
      <font>
        <name val="Arial"/>
        <family val="2"/>
        <b val="1"/>
        <color rgb="FF000000"/>
        <sz val="10"/>
      </font>
      <fill>
        <patternFill>
          <bgColor rgb="FF00CCF5"/>
        </patternFill>
      </fill>
    </dxf>
    <dxf>
      <font>
        <name val="Arial"/>
        <family val="2"/>
        <b val="1"/>
        <color rgb="FF002060"/>
        <sz val="10"/>
      </font>
      <fill>
        <patternFill>
          <bgColor rgb="FF92D050"/>
        </patternFill>
      </fill>
    </dxf>
  </dxfs>
  <colors>
    <indexedColors>
      <rgbColor rgb="FF000000"/>
      <rgbColor rgb="FFFFFFFF"/>
      <rgbColor rgb="FFFF0000"/>
      <rgbColor rgb="FF21F7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5"/>
      <rgbColor rgb="FFCCFFFF"/>
      <rgbColor rgb="FFCCFFCC"/>
      <rgbColor rgb="FFFFFF99"/>
      <rgbColor rgb="FF99CCFF"/>
      <rgbColor rgb="FFFF99CC"/>
      <rgbColor rgb="FFCC99FF"/>
      <rgbColor rgb="FFFFCC99"/>
      <rgbColor rgb="FF3366FF"/>
      <rgbColor rgb="FF00B0F0"/>
      <rgbColor rgb="FF92D050"/>
      <rgbColor rgb="FFFFC000"/>
      <rgbColor rgb="FFFF9900"/>
      <rgbColor rgb="FFFF6600"/>
      <rgbColor rgb="FF666699"/>
      <rgbColor rgb="FF969696"/>
      <rgbColor rgb="FF002060"/>
      <rgbColor rgb="FF54E60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dosgamesarchive.com/download/quake/" TargetMode="External"/><Relationship Id="rId3" Type="http://schemas.openxmlformats.org/officeDocument/2006/relationships/hyperlink" Target="https://www.dosgamesarchive.com/file/blood/blood/" TargetMode="External"/><Relationship Id="rId4" Type="http://schemas.openxmlformats.org/officeDocument/2006/relationships/hyperlink" Target="https://www.dosgamesarchive.com/download/duke-nukem-3d/" TargetMode="External"/><Relationship Id="rId5" Type="http://schemas.openxmlformats.org/officeDocument/2006/relationships/hyperlink" Target="https://www.dosgamesarchive.com/download/albion/" TargetMode="External"/><Relationship Id="rId6" Type="http://schemas.openxmlformats.org/officeDocument/2006/relationships/hyperlink" Target="https://www.dosgamesarchive.com/download/raptor-call-of-the-shadows/" TargetMode="External"/><Relationship Id="rId7" Type="http://schemas.openxmlformats.org/officeDocument/2006/relationships/hyperlink" Target="https://www.dosgamesarchive.com/download/the-settlers-ii-veni-vidi-vici/" TargetMode="External"/><Relationship Id="rId8" Type="http://schemas.openxmlformats.org/officeDocument/2006/relationships/hyperlink" Target="https://www.dosgamesarchive.com/download/warcraft-orcs-and-humans/" TargetMode="External"/><Relationship Id="rId9" Type="http://schemas.openxmlformats.org/officeDocument/2006/relationships/hyperlink" Target="https://www.dosgamesarchive.com/download/jagged-alliance/" TargetMode="External"/><Relationship Id="rId10" Type="http://schemas.openxmlformats.org/officeDocument/2006/relationships/hyperlink" Target="http://www.bitmap-brothers.co.uk/downloads/demos/z/index.htm" TargetMode="External"/><Relationship Id="rId11" Type="http://schemas.openxmlformats.org/officeDocument/2006/relationships/hyperlink" Target="https://www.dosgamesarchive.com/download/mortal-kombat-3/" TargetMode="External"/><Relationship Id="rId12" Type="http://schemas.openxmlformats.org/officeDocument/2006/relationships/hyperlink" Target="https://www.dosgamesarchive.com/download/doom/" TargetMode="External"/><Relationship Id="rId13" Type="http://schemas.openxmlformats.org/officeDocument/2006/relationships/hyperlink" Target="https://www.dosgamesarchive.com/download/mortal-kombat-ii/" TargetMode="External"/><Relationship Id="rId14" Type="http://schemas.openxmlformats.org/officeDocument/2006/relationships/hyperlink" Target="https://www.dosgamesarchive.com/download/caesar-ii/" TargetMode="External"/><Relationship Id="rId15" Type="http://schemas.openxmlformats.org/officeDocument/2006/relationships/hyperlink" Target="https://www.gog.com/game/teenagent" TargetMode="External"/><Relationship Id="rId16" Type="http://schemas.openxmlformats.org/officeDocument/2006/relationships/hyperlink" Target="https://www.dosgamesarchive.com/download/wacky-wheels/" TargetMode="External"/><Relationship Id="rId17" Type="http://schemas.openxmlformats.org/officeDocument/2006/relationships/hyperlink" Target="https://www.dosgamesarchive.com/download/the-need-for-speed/" TargetMode="External"/><Relationship Id="rId18" Type="http://schemas.openxmlformats.org/officeDocument/2006/relationships/hyperlink" Target="https://www.dosgamesarchive.com/download/descent/" TargetMode="External"/><Relationship Id="rId19" Type="http://schemas.openxmlformats.org/officeDocument/2006/relationships/hyperlink" Target="https://www.dosgamesarchive.com/download/redneck-rampage/" TargetMode="External"/><Relationship Id="rId20" Type="http://schemas.openxmlformats.org/officeDocument/2006/relationships/hyperlink" Target="https://www.dosgamesarchive.com/download/wolfenstein-3d/" TargetMode="External"/><Relationship Id="rId21" Type="http://schemas.openxmlformats.org/officeDocument/2006/relationships/hyperlink" Target="https://www.dosgamesarchive.com/download/rise-of-the-triad/" TargetMode="External"/><Relationship Id="rId22" Type="http://schemas.openxmlformats.org/officeDocument/2006/relationships/hyperlink" Target="https://www.dosgamesarchive.com/download/body-blows/" TargetMode="External"/><Relationship Id="rId23" Type="http://schemas.openxmlformats.org/officeDocument/2006/relationships/hyperlink" Target="https://www.dosgamesarchive.com/download/heretic/" TargetMode="External"/><Relationship Id="rId24" Type="http://schemas.openxmlformats.org/officeDocument/2006/relationships/hyperlink" Target="https://www.dosgamesarchive.com/download/grand-theft-auto/" TargetMode="External"/><Relationship Id="rId25" Type="http://schemas.openxmlformats.org/officeDocument/2006/relationships/hyperlink" Target="https://www.dosgamesarchive.com/download/cd-man/" TargetMode="External"/><Relationship Id="rId26" Type="http://schemas.openxmlformats.org/officeDocument/2006/relationships/hyperlink" Target="https://www.dosgamesarchive.com/download/destruction-derby/" TargetMode="External"/><Relationship Id="rId27" Type="http://schemas.openxmlformats.org/officeDocument/2006/relationships/hyperlink" Target="https://www.dosgamesarchive.com/download/abuse/" TargetMode="External"/><Relationship Id="rId28" Type="http://schemas.openxmlformats.org/officeDocument/2006/relationships/hyperlink" Target="https://www.dosgamesarchive.com/download/earthworm-jim-1-and-2-the-whole-can-o-worms/" TargetMode="External"/><Relationship Id="rId29" Type="http://schemas.openxmlformats.org/officeDocument/2006/relationships/hyperlink" Target="https://www.dosgamesarchive.com/download/gods/" TargetMode="External"/><Relationship Id="rId30" Type="http://schemas.openxmlformats.org/officeDocument/2006/relationships/hyperlink" Target="https://www.dosgamesarchive.com/download/theme-hospital/" TargetMode="External"/><Relationship Id="rId31" Type="http://schemas.openxmlformats.org/officeDocument/2006/relationships/hyperlink" Target="https://archive.org/download/BattleArenaToshinden_1020" TargetMode="External"/><Relationship Id="rId32" Type="http://schemas.openxmlformats.org/officeDocument/2006/relationships/hyperlink" Target="https://www.dosgamesarchive.com/download/strife/" TargetMode="External"/><Relationship Id="rId33" Type="http://schemas.openxmlformats.org/officeDocument/2006/relationships/hyperlink" Target="https://www.dosgamesarchive.com/download/duke-nukem/" TargetMode="External"/><Relationship Id="rId34" Type="http://schemas.openxmlformats.org/officeDocument/2006/relationships/hyperlink" Target="https://www.dosgamesarchive.com/download/the-lost-vikings/" TargetMode="External"/><Relationship Id="rId35" Type="http://schemas.openxmlformats.org/officeDocument/2006/relationships/hyperlink" Target="https://www.dosgamesarchive.com/download/battle-chess/" TargetMode="External"/><Relationship Id="rId36" Type="http://schemas.openxmlformats.org/officeDocument/2006/relationships/hyperlink" Target="https://archive.org/download/ANVIL_201408" TargetMode="External"/><Relationship Id="rId37" Type="http://schemas.openxmlformats.org/officeDocument/2006/relationships/hyperlink" Target="https://streetrodonline.com/" TargetMode="External"/><Relationship Id="rId38" Type="http://schemas.openxmlformats.org/officeDocument/2006/relationships/hyperlink" Target="https://streetrodonline.com/" TargetMode="External"/><Relationship Id="rId39" Type="http://schemas.openxmlformats.org/officeDocument/2006/relationships/hyperlink" Target="https://www.dosgamesarchive.com/download/warlords/" TargetMode="External"/><Relationship Id="rId40" Type="http://schemas.openxmlformats.org/officeDocument/2006/relationships/hyperlink" Target="https://www.dosgamesarchive.com/download/terminal-velocity/" TargetMode="External"/><Relationship Id="rId41" Type="http://schemas.openxmlformats.org/officeDocument/2006/relationships/hyperlink" Target="https://www.dosgamesarchive.com/download/simcity/" TargetMode="External"/><Relationship Id="rId42" Type="http://schemas.openxmlformats.org/officeDocument/2006/relationships/hyperlink" Target="https://www.dosgamesarchive.com/download/command-and-conquer/" TargetMode="External"/><Relationship Id="rId43" Type="http://schemas.openxmlformats.org/officeDocument/2006/relationships/hyperlink" Target="https://www.vogons.org/viewtopic.php?p=308582" TargetMode="External"/><Relationship Id="rId44" Type="http://schemas.openxmlformats.org/officeDocument/2006/relationships/hyperlink" Target="https://archive.org/download/PrimalRage_1020" TargetMode="External"/><Relationship Id="rId45" Type="http://schemas.openxmlformats.org/officeDocument/2006/relationships/hyperlink" Target="https://www.dosgamesarchive.com/download/star-wars-dark-forces/" TargetMode="External"/><Relationship Id="rId46" Type="http://schemas.openxmlformats.org/officeDocument/2006/relationships/hyperlink" Target="https://www.dosgamesarchive.com/download/simon-the-sorcerer-ii-the-lion-the-wizard-and-the-wardrobe/" TargetMode="External"/><Relationship Id="rId47" Type="http://schemas.openxmlformats.org/officeDocument/2006/relationships/hyperlink" Target="https://www.dosgamesarchive.com/download/simcity-2000/" TargetMode="External"/><Relationship Id="rId48" Type="http://schemas.openxmlformats.org/officeDocument/2006/relationships/hyperlink" Target="https://www.dosgamesarchive.com/download/carmageddon/" TargetMode="External"/><Relationship Id="rId49" Type="http://schemas.openxmlformats.org/officeDocument/2006/relationships/hyperlink" Target="https://www.dosgamesarchive.com/download/magic-carpet/" TargetMode="External"/><Relationship Id="rId50" Type="http://schemas.openxmlformats.org/officeDocument/2006/relationships/hyperlink" Target="https://www.dosgamesarchive.com/download/lemmings/" TargetMode="External"/><Relationship Id="rId51" Type="http://schemas.openxmlformats.org/officeDocument/2006/relationships/hyperlink" Target="https://www.dosgamesarchive.com/download/hexen-beyond-heretic/" TargetMode="External"/><Relationship Id="rId52" Type="http://schemas.openxmlformats.org/officeDocument/2006/relationships/hyperlink" Target="https://www.dosgamesarchive.com/download/syndicate/" TargetMode="External"/><Relationship Id="rId53" Type="http://schemas.openxmlformats.org/officeDocument/2006/relationships/hyperlink" Target="https://www.dosgamesarchive.com/download/carmageddon/" TargetMode="External"/><Relationship Id="rId54" Type="http://schemas.openxmlformats.org/officeDocument/2006/relationships/hyperlink" Target="https://www.dosgamesarchive.com/download/full-throttle/" TargetMode="External"/><Relationship Id="rId55" Type="http://schemas.openxmlformats.org/officeDocument/2006/relationships/hyperlink" Target="https://www.dosgamesarchive.com/download/x-com-ufo-defense/" TargetMode="External"/><Relationship Id="rId56" Type="http://schemas.openxmlformats.org/officeDocument/2006/relationships/hyperlink" Target="https://www.dosgamesarchive.com/download/the-legend-of-kyrandia-the-hand-of-fate/" TargetMode="External"/><Relationship Id="rId57" Type="http://schemas.openxmlformats.org/officeDocument/2006/relationships/hyperlink" Target="https://www.dosgamesarchive.com/download/warcraft-ii-tides-of-darkness/" TargetMode="External"/><Relationship Id="rId58" Type="http://schemas.openxmlformats.org/officeDocument/2006/relationships/hyperlink" Target="https://www.dosgamesarchive.com/download/the-legend-of-kyrandia/" TargetMode="External"/><Relationship Id="rId59" Type="http://schemas.openxmlformats.org/officeDocument/2006/relationships/hyperlink" Target="https://www.dosgamesarchive.com/download/epic-pinball/" TargetMode="External"/><Relationship Id="rId60" Type="http://schemas.openxmlformats.org/officeDocument/2006/relationships/hyperlink" Target="https://www.dosgamesarchive.com/download/descent-ii/" TargetMode="External"/><Relationship Id="rId61" Type="http://schemas.openxmlformats.org/officeDocument/2006/relationships/hyperlink" Target="https://www.dosgamesarchive.com/download/scorched-earth/" TargetMode="External"/><Relationship Id="rId62" Type="http://schemas.openxmlformats.org/officeDocument/2006/relationships/hyperlink" Target="https://www.dosgamesarchive.com/download/skynet/" TargetMode="External"/><Relationship Id="rId63" Type="http://schemas.openxmlformats.org/officeDocument/2006/relationships/hyperlink" Target="https://www.dosgamesarchive.com/download/prince-of-persia/" TargetMode="External"/><Relationship Id="rId64" Type="http://schemas.openxmlformats.org/officeDocument/2006/relationships/hyperlink" Target="https://www.dosgamesarchive.com/download/the-incredible-machine/" TargetMode="External"/><Relationship Id="rId65" Type="http://schemas.openxmlformats.org/officeDocument/2006/relationships/hyperlink" Target="https://www.dosgamesarchive.com/download/spear-of-destiny/" TargetMode="External"/><Relationship Id="rId66" Type="http://schemas.openxmlformats.org/officeDocument/2006/relationships/hyperlink" Target="https://www.dosgamesarchive.com/download/the-lion-king/" TargetMode="External"/><Relationship Id="rId67" Type="http://schemas.openxmlformats.org/officeDocument/2006/relationships/hyperlink" Target="https://www.dosgamesarchive.com/download/nhl-hockey/" TargetMode="External"/><Relationship Id="rId68" Type="http://schemas.openxmlformats.org/officeDocument/2006/relationships/hyperlink" Target="https://www.dosgamesarchive.com/file/the-elder-scrolls-arena/elderscr/" TargetMode="External"/><Relationship Id="rId69" Type="http://schemas.openxmlformats.org/officeDocument/2006/relationships/hyperlink" Target="https://www.dosgamesarchive.com/download/transport-tycoon-deluxe/" TargetMode="External"/><Relationship Id="rId70" Type="http://schemas.openxmlformats.org/officeDocument/2006/relationships/hyperlink" Target="https://www.dosgamesarchive.com/download/the-terminator-future-shock/" TargetMode="External"/><Relationship Id="rId71" Type="http://schemas.openxmlformats.org/officeDocument/2006/relationships/hyperlink" Target="https://www.dosgamesarchive.com/download/system-shock/" TargetMode="External"/><Relationship Id="rId72" Type="http://schemas.openxmlformats.org/officeDocument/2006/relationships/hyperlink" Target="https://www.dosgamesarchive.com/download/stonekeep/" TargetMode="External"/><Relationship Id="rId73" Type="http://schemas.openxmlformats.org/officeDocument/2006/relationships/hyperlink" Target="https://www.dosgamesarchive.com/download/the-incredible-machine-2/" TargetMode="External"/><Relationship Id="rId74" Type="http://schemas.openxmlformats.org/officeDocument/2006/relationships/hyperlink" Target="https://www.dosgamesarchive.com/download/sam-and-max-hit-the-road/" TargetMode="External"/><Relationship Id="rId75" Type="http://schemas.openxmlformats.org/officeDocument/2006/relationships/hyperlink" Target="https://www.dosgamesarchive.com/download/ultima-underworld-the-stygian-abyss/" TargetMode="External"/><Relationship Id="rId76" Type="http://schemas.openxmlformats.org/officeDocument/2006/relationships/hyperlink" Target="https://www.dosgamesarchive.com/download/mdk/" TargetMode="External"/><Relationship Id="rId77" Type="http://schemas.openxmlformats.org/officeDocument/2006/relationships/hyperlink" Target="https://www.dosgamesarchive.com/download/mystic-towers/" TargetMode="External"/><Relationship Id="rId78" Type="http://schemas.openxmlformats.org/officeDocument/2006/relationships/hyperlink" Target="https://www.dosgamesarchive.com/download/command-and-conquer-red-alert/" TargetMode="External"/><Relationship Id="rId79" Type="http://schemas.openxmlformats.org/officeDocument/2006/relationships/hyperlink" Target="https://www.dosgamesarchive.com/download/betrayal-at-krondor/" TargetMode="External"/><Relationship Id="rId80" Type="http://schemas.openxmlformats.org/officeDocument/2006/relationships/hyperlink" Target="https://archive.org/download/ComancheMaximumOverkill_1020" TargetMode="External"/><Relationship Id="rId81" Type="http://schemas.openxmlformats.org/officeDocument/2006/relationships/hyperlink" Target="https://www.dosgamesarchive.com/download/disneys-aladdin/" TargetMode="External"/><Relationship Id="rId82" Type="http://schemas.openxmlformats.org/officeDocument/2006/relationships/hyperlink" Target="https://www.dosgamesarchive.com/download/tomb-raider/" TargetMode="External"/><Relationship Id="rId83" Type="http://schemas.openxmlformats.org/officeDocument/2006/relationships/hyperlink" Target="https://www.dosgamesarchive.com/download/blackthorne/" TargetMode="External"/><Relationship Id="rId84" Type="http://schemas.openxmlformats.org/officeDocument/2006/relationships/hyperlink" Target="https://www.dosgamesarchive.com/download/gabriel-knight-sins-of-the-fathers/" TargetMode="External"/><Relationship Id="rId85" Type="http://schemas.openxmlformats.org/officeDocument/2006/relationships/hyperlink" Target="https://www.dosgamesarchive.com/download/destruction-derby-2/" TargetMode="External"/><Relationship Id="rId86" Type="http://schemas.openxmlformats.org/officeDocument/2006/relationships/hyperlink" Target="https://www.dosgamesarchive.com/download/rayman/" TargetMode="External"/><Relationship Id="rId87" Type="http://schemas.openxmlformats.org/officeDocument/2006/relationships/hyperlink" Target="https://www.dosgamesarchive.com/download/mechwarrior-2-31st-century-combat/" TargetMode="External"/><Relationship Id="rId88" Type="http://schemas.openxmlformats.org/officeDocument/2006/relationships/hyperlink" Target="https://www.dosgamesarchive.com/download/sandwarriors/" TargetMode="External"/><Relationship Id="rId89" Type="http://schemas.openxmlformats.org/officeDocument/2006/relationships/hyperlink" Target="https://www.dosgamesarchive.com/download/shadow-warrior/" TargetMode="External"/><Relationship Id="rId90" Type="http://schemas.openxmlformats.org/officeDocument/2006/relationships/hyperlink" Target="https://www.dosgamesarchive.com/download/powerslave/" TargetMode="External"/><Relationship Id="rId91" Type="http://schemas.openxmlformats.org/officeDocument/2006/relationships/hyperlink" Target="https://www.dosgamesarchive.com/download/alone-in-the-dark/" TargetMode="External"/><Relationship Id="rId92" Type="http://schemas.openxmlformats.org/officeDocument/2006/relationships/hyperlink" Target="http://dk.toastednet.org/Q2DOS/" TargetMode="External"/><Relationship Id="rId93" Type="http://schemas.openxmlformats.org/officeDocument/2006/relationships/hyperlink" Target="https://www.vogons.org/viewtopic.php?f=24&amp;t=60950&amp;start=160" TargetMode="External"/><Relationship Id="rId94" Type="http://schemas.openxmlformats.org/officeDocument/2006/relationships/hyperlink" Target="https://www.dosgamesarchive.com/download/dune-ii-the-building-of-a-dynasty/" TargetMode="External"/><Relationship Id="rId95" Type="http://schemas.openxmlformats.org/officeDocument/2006/relationships/hyperlink" Target="https://www.dosgamesarchive.com/download/dungeon-master-ii-the-legend-of-skullkeep/" TargetMode="External"/><Relationship Id="rId96" Type="http://schemas.openxmlformats.org/officeDocument/2006/relationships/hyperlink" Target="https://www.dosgamesarchive.com/download/wing-commander/" TargetMode="External"/><Relationship Id="rId97" Type="http://schemas.openxmlformats.org/officeDocument/2006/relationships/hyperlink" Target="https://www.dosgamesarchive.com/download/crusader-no-remorse/" TargetMode="External"/><Relationship Id="rId98" Type="http://schemas.openxmlformats.org/officeDocument/2006/relationships/hyperlink" Target="https://www.dosgamesarchive.com/download/darklands/" TargetMode="External"/><Relationship Id="rId99" Type="http://schemas.openxmlformats.org/officeDocument/2006/relationships/hyperlink" Target="https://www.dosgamesarchive.com/download/xatax/" TargetMode="External"/><Relationship Id="rId100" Type="http://schemas.openxmlformats.org/officeDocument/2006/relationships/hyperlink" Target="https://www.dosgamesarchive.com/download/jazz-jackrabbit/" TargetMode="External"/><Relationship Id="rId101" Type="http://schemas.openxmlformats.org/officeDocument/2006/relationships/hyperlink" Target="https://archive.org/download/UltimaViiTheBlackGateDemo" TargetMode="External"/><Relationship Id="rId102" Type="http://schemas.openxmlformats.org/officeDocument/2006/relationships/hyperlink" Target="https://www.dosgamesarchive.com/download/duke-nukem-ii/" TargetMode="External"/><Relationship Id="rId103" Type="http://schemas.openxmlformats.org/officeDocument/2006/relationships/hyperlink" Target="https://youtu.be/fWOdIuRO5fI?t=4m54s" TargetMode="External"/><Relationship Id="rId104" Type="http://schemas.openxmlformats.org/officeDocument/2006/relationships/hyperlink" Target="https://www.dosgamesarchive.com/download/ishar-2-messengers-of-doom/" TargetMode="External"/><Relationship Id="rId105" Type="http://schemas.openxmlformats.org/officeDocument/2006/relationships/hyperlink" Target="https://www.dosgamesarchive.com/download/ishar-3-the-seven-gates-of-infinity/" TargetMode="External"/><Relationship Id="rId106" Type="http://schemas.openxmlformats.org/officeDocument/2006/relationships/hyperlink" Target="https://archive.org/download/MonkeyIsland2LechucksRevengeDemo" TargetMode="External"/><Relationship Id="rId107" Type="http://schemas.openxmlformats.org/officeDocument/2006/relationships/hyperlink" Target="https://www.dosgamesarchive.com/download/master-of-magic/" TargetMode="External"/><Relationship Id="rId108" Type="http://schemas.openxmlformats.org/officeDocument/2006/relationships/hyperlink" Target="https://www.dosgamesarchive.com/download/worms/" TargetMode="External"/><Relationship Id="rId109" Type="http://schemas.openxmlformats.org/officeDocument/2006/relationships/hyperlink" Target="https://www.dosgamesarchive.com/download/screamer/" TargetMode="External"/><Relationship Id="rId110" Type="http://schemas.openxmlformats.org/officeDocument/2006/relationships/hyperlink" Target="https://www.dosgamesarchive.com/download/master-of-orion/" TargetMode="External"/><Relationship Id="rId111" Type="http://schemas.openxmlformats.org/officeDocument/2006/relationships/hyperlink" Target="https://www.dosgamesarchive.com/download/tyrian/" TargetMode="External"/><Relationship Id="rId112" Type="http://schemas.openxmlformats.org/officeDocument/2006/relationships/hyperlink" Target="https://www.dosgamesarchive.com/download/turrican-ii-the-final-fight/" TargetMode="External"/><Relationship Id="rId113" Type="http://schemas.openxmlformats.org/officeDocument/2006/relationships/hyperlink" Target="https://archive.org/download/Quarantine_1020" TargetMode="External"/><Relationship Id="rId114" Type="http://schemas.openxmlformats.org/officeDocument/2006/relationships/hyperlink" Target="https://www.dosgamesarchive.com/download/bioforge/" TargetMode="External"/><Relationship Id="rId115" Type="http://schemas.openxmlformats.org/officeDocument/2006/relationships/hyperlink" Target="https://www.dosgamesarchive.com/download/crusader-no-regret/" TargetMode="External"/><Relationship Id="rId116" Type="http://schemas.openxmlformats.org/officeDocument/2006/relationships/hyperlink" Target="https://www.dosgamesarchive.com/file/earthworm-jim-1-and-2-the-whole-can-o-worms/ewjpc/" TargetMode="External"/><Relationship Id="rId117" Type="http://schemas.openxmlformats.org/officeDocument/2006/relationships/hyperlink" Target="https://www.dosgamesarchive.com/download/road-warrior/" TargetMode="External"/><Relationship Id="rId118" Type="http://schemas.openxmlformats.org/officeDocument/2006/relationships/hyperlink" Target="https://www.dosgamesarchive.com/download/screamer-2/" TargetMode="External"/><Relationship Id="rId119"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vogons.org/viewtopic.php?f=61&amp;t=61044" TargetMode="External"/><Relationship Id="rId3" Type="http://schemas.openxmlformats.org/officeDocument/2006/relationships/hyperlink" Target="https://docs.google.com/spreadsheets/d/1cvhr6pr5bj73x8lzxLHbjcH-M3imnQYuic2xhYKK4l0/edit" TargetMode="External"/><Relationship Id="rId4" Type="http://schemas.openxmlformats.org/officeDocument/2006/relationships/hyperlink" Target="https://www.vogons.org/viewtopic.php?f=7&amp;t=48490" TargetMode="External"/><Relationship Id="rId5" Type="http://schemas.openxmlformats.org/officeDocument/2006/relationships/hyperlink" Target="https://www.vogons.org/viewtopic.php?f=62&amp;t=18646&amp;hilit=FM801" TargetMode="External"/><Relationship Id="rId6" Type="http://schemas.openxmlformats.org/officeDocument/2006/relationships/hyperlink" Target="https://www.vogons.org/viewtopic.php?t=33023" TargetMode="External"/><Relationship Id="rId7" Type="http://schemas.openxmlformats.org/officeDocument/2006/relationships/hyperlink" Target="https://www.youtube.com/watch?v=BQ759oY5EKg" TargetMode="External"/><Relationship Id="rId8" Type="http://schemas.openxmlformats.org/officeDocument/2006/relationships/hyperlink" Target="https://www.vogons.org/viewtopic.php?f=62&amp;t=54318" TargetMode="External"/><Relationship Id="rId9" Type="http://schemas.openxmlformats.org/officeDocument/2006/relationships/hyperlink" Target="http://ftp://retronn.de/docs/pc_hardware/pcisoundcards_v12.pdf" TargetMode="External"/><Relationship Id="rId10"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hyperlink" Target="https://www.vogons.org/viewtopic.php?p=682377" TargetMode="Externa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https://www.vogons.org/download/file.php?id=55473&amp;mode=view" TargetMode="External"/><Relationship Id="rId3" Type="http://schemas.openxmlformats.org/officeDocument/2006/relationships/hyperlink" Target="http://farm6.static.flickr.com/5147/5622873801_31cab4ccef_b.jpg" TargetMode="External"/><Relationship Id="rId4"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hyperlink" Target="https://gona.mactar.hu/DOS_TESTS/" TargetMode="External"/><Relationship Id="rId2" Type="http://schemas.openxmlformats.org/officeDocument/2006/relationships/hyperlink" Target="https://www.vogons.org/viewtopic.php?f=61&amp;t=61044" TargetMode="External"/><Relationship Id="rId3" Type="http://schemas.openxmlformats.org/officeDocument/2006/relationships/hyperlink" Target="https://www.dosgamesarchive.com/"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docs.zoho.com/sheet/functions.do" TargetMode="Externa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IV181"/>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1" width="29.95"/>
    <col collapsed="false" customWidth="true" hidden="false" outlineLevel="0" max="4" min="2" style="2" width="13.97"/>
    <col collapsed="false" customWidth="true" hidden="false" outlineLevel="0" max="5" min="5" style="3" width="14.69"/>
    <col collapsed="false" customWidth="true" hidden="false" outlineLevel="0" max="6" min="6" style="2" width="66.23"/>
    <col collapsed="false" customWidth="true" hidden="false" outlineLevel="0" max="7" min="7" style="4" width="16.13"/>
    <col collapsed="false" customWidth="true" hidden="false" outlineLevel="0" max="8" min="8" style="2" width="51.69"/>
    <col collapsed="false" customWidth="true" hidden="false" outlineLevel="0" max="9" min="9" style="4" width="14.4"/>
    <col collapsed="false" customWidth="true" hidden="false" outlineLevel="0" max="10" min="10" style="2" width="51.69"/>
    <col collapsed="false" customWidth="true" hidden="false" outlineLevel="0" max="11" min="11" style="4" width="24.05"/>
    <col collapsed="false" customWidth="true" hidden="false" outlineLevel="0" max="12" min="12" style="4" width="45.64"/>
    <col collapsed="false" customWidth="true" hidden="false" outlineLevel="0" max="13" min="13" style="4" width="14.4"/>
    <col collapsed="false" customWidth="true" hidden="false" outlineLevel="0" max="14" min="14" style="5" width="44.49"/>
    <col collapsed="false" customWidth="true" hidden="false" outlineLevel="0" max="15" min="15" style="4" width="20.16"/>
    <col collapsed="false" customWidth="true" hidden="false" outlineLevel="0" max="16" min="16" style="5" width="47.52"/>
    <col collapsed="false" customWidth="true" hidden="false" outlineLevel="0" max="17" min="17" style="4" width="20.16"/>
    <col collapsed="false" customWidth="true" hidden="false" outlineLevel="0" max="18" min="18" style="5" width="49.53"/>
    <col collapsed="false" customWidth="true" hidden="false" outlineLevel="0" max="19" min="19" style="4" width="20.02"/>
    <col collapsed="false" customWidth="true" hidden="false" outlineLevel="0" max="20" min="20" style="6" width="47.52"/>
    <col collapsed="false" customWidth="true" hidden="false" outlineLevel="0" max="21" min="21" style="4" width="23.61"/>
    <col collapsed="false" customWidth="true" hidden="false" outlineLevel="0" max="22" min="22" style="7" width="54.29"/>
    <col collapsed="false" customWidth="true" hidden="false" outlineLevel="0" max="23" min="23" style="4" width="23.61"/>
    <col collapsed="false" customWidth="true" hidden="false" outlineLevel="0" max="24" min="24" style="7" width="54.29"/>
    <col collapsed="false" customWidth="true" hidden="false" outlineLevel="0" max="25" min="25" style="8" width="22.32"/>
    <col collapsed="false" customWidth="true" hidden="false" outlineLevel="0" max="26" min="26" style="6" width="34.56"/>
    <col collapsed="false" customWidth="false" hidden="false" outlineLevel="0" max="31" min="27" style="9" width="11.52"/>
    <col collapsed="false" customWidth="false" hidden="false" outlineLevel="0" max="1025" min="32" style="0" width="11.52"/>
  </cols>
  <sheetData>
    <row r="1" customFormat="false" ht="53.3" hidden="false" customHeight="true" outlineLevel="0" collapsed="false">
      <c r="A1" s="10" t="s">
        <v>0</v>
      </c>
      <c r="B1" s="11" t="s">
        <v>1</v>
      </c>
      <c r="C1" s="12" t="s">
        <v>2</v>
      </c>
      <c r="D1" s="11" t="s">
        <v>3</v>
      </c>
      <c r="E1" s="13" t="s">
        <v>4</v>
      </c>
      <c r="F1" s="14" t="s">
        <v>5</v>
      </c>
      <c r="G1" s="15" t="s">
        <v>6</v>
      </c>
      <c r="H1" s="16" t="s">
        <v>7</v>
      </c>
      <c r="I1" s="15" t="s">
        <v>8</v>
      </c>
      <c r="J1" s="16" t="s">
        <v>9</v>
      </c>
      <c r="K1" s="17" t="s">
        <v>10</v>
      </c>
      <c r="L1" s="16" t="s">
        <v>11</v>
      </c>
      <c r="M1" s="15" t="s">
        <v>12</v>
      </c>
      <c r="N1" s="16" t="s">
        <v>13</v>
      </c>
      <c r="O1" s="18" t="s">
        <v>14</v>
      </c>
      <c r="P1" s="16" t="s">
        <v>15</v>
      </c>
      <c r="Q1" s="15" t="s">
        <v>16</v>
      </c>
      <c r="R1" s="16" t="s">
        <v>17</v>
      </c>
      <c r="S1" s="18" t="s">
        <v>18</v>
      </c>
      <c r="T1" s="16" t="s">
        <v>19</v>
      </c>
      <c r="U1" s="18" t="s">
        <v>20</v>
      </c>
      <c r="V1" s="19" t="s">
        <v>21</v>
      </c>
      <c r="W1" s="18" t="s">
        <v>22</v>
      </c>
      <c r="X1" s="19" t="s">
        <v>23</v>
      </c>
      <c r="Y1" s="18" t="s">
        <v>24</v>
      </c>
      <c r="Z1" s="20" t="s">
        <v>25</v>
      </c>
      <c r="AA1" s="21"/>
      <c r="AB1" s="21"/>
      <c r="AC1" s="21"/>
      <c r="AD1" s="21"/>
      <c r="AE1" s="21"/>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customFormat="false" ht="46.25" hidden="false" customHeight="false" outlineLevel="0" collapsed="false">
      <c r="A2" s="23" t="s">
        <v>26</v>
      </c>
      <c r="B2" s="24" t="s">
        <v>27</v>
      </c>
      <c r="C2" s="24" t="s">
        <v>28</v>
      </c>
      <c r="D2" s="24"/>
      <c r="E2" s="25" t="s">
        <v>29</v>
      </c>
      <c r="F2" s="26" t="s">
        <v>30</v>
      </c>
      <c r="G2" s="27" t="s">
        <v>29</v>
      </c>
      <c r="H2" s="28" t="s">
        <v>31</v>
      </c>
      <c r="I2" s="27" t="s">
        <v>29</v>
      </c>
      <c r="J2" s="28" t="s">
        <v>32</v>
      </c>
      <c r="K2" s="29" t="s">
        <v>29</v>
      </c>
      <c r="L2" s="30"/>
      <c r="M2" s="30"/>
      <c r="N2" s="31"/>
      <c r="O2" s="29" t="s">
        <v>29</v>
      </c>
      <c r="P2" s="31"/>
      <c r="Q2" s="29" t="s">
        <v>29</v>
      </c>
      <c r="R2" s="26" t="s">
        <v>33</v>
      </c>
      <c r="S2" s="29" t="s">
        <v>29</v>
      </c>
      <c r="T2" s="32"/>
      <c r="U2" s="27" t="s">
        <v>29</v>
      </c>
      <c r="V2" s="31"/>
      <c r="W2" s="31"/>
      <c r="X2" s="31"/>
      <c r="Y2" s="33" t="s">
        <v>34</v>
      </c>
      <c r="Z2" s="34" t="s">
        <v>35</v>
      </c>
      <c r="AA2" s="21"/>
      <c r="AB2" s="21"/>
      <c r="AC2" s="21"/>
      <c r="AD2" s="21"/>
      <c r="AE2" s="21"/>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row>
    <row r="3" customFormat="false" ht="32.8" hidden="false" customHeight="false" outlineLevel="0" collapsed="false">
      <c r="A3" s="36" t="s">
        <v>36</v>
      </c>
      <c r="B3" s="37" t="s">
        <v>27</v>
      </c>
      <c r="C3" s="37" t="s">
        <v>28</v>
      </c>
      <c r="D3" s="37" t="s">
        <v>37</v>
      </c>
      <c r="E3" s="25" t="s">
        <v>29</v>
      </c>
      <c r="F3" s="38" t="s">
        <v>38</v>
      </c>
      <c r="G3" s="27" t="s">
        <v>29</v>
      </c>
      <c r="H3" s="39" t="s">
        <v>31</v>
      </c>
      <c r="I3" s="27" t="s">
        <v>29</v>
      </c>
      <c r="J3" s="39"/>
      <c r="K3" s="27" t="s">
        <v>29</v>
      </c>
      <c r="L3" s="27"/>
      <c r="M3" s="27" t="s">
        <v>29</v>
      </c>
      <c r="N3" s="38"/>
      <c r="O3" s="27" t="s">
        <v>29</v>
      </c>
      <c r="P3" s="38" t="s">
        <v>39</v>
      </c>
      <c r="Q3" s="27" t="s">
        <v>34</v>
      </c>
      <c r="R3" s="38" t="s">
        <v>40</v>
      </c>
      <c r="S3" s="27" t="s">
        <v>34</v>
      </c>
      <c r="T3" s="40" t="s">
        <v>41</v>
      </c>
      <c r="U3" s="41" t="s">
        <v>29</v>
      </c>
      <c r="V3" s="42"/>
      <c r="W3" s="41"/>
      <c r="X3" s="42"/>
      <c r="Y3" s="43" t="s">
        <v>29</v>
      </c>
      <c r="Z3" s="42"/>
      <c r="AA3" s="44"/>
      <c r="AB3" s="44"/>
      <c r="AC3" s="44"/>
      <c r="AD3" s="44"/>
      <c r="AE3" s="44"/>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row>
    <row r="4" customFormat="false" ht="12.8" hidden="false" customHeight="false" outlineLevel="0" collapsed="false">
      <c r="A4" s="23" t="s">
        <v>42</v>
      </c>
      <c r="B4" s="46" t="s">
        <v>43</v>
      </c>
      <c r="C4" s="47" t="s">
        <v>44</v>
      </c>
      <c r="D4" s="47"/>
      <c r="E4" s="25" t="s">
        <v>29</v>
      </c>
      <c r="F4" s="48" t="s">
        <v>38</v>
      </c>
      <c r="G4" s="49" t="s">
        <v>29</v>
      </c>
      <c r="H4" s="50" t="s">
        <v>31</v>
      </c>
      <c r="I4" s="49" t="s">
        <v>29</v>
      </c>
      <c r="J4" s="50"/>
      <c r="K4" s="49" t="s">
        <v>29</v>
      </c>
      <c r="L4" s="49"/>
      <c r="M4" s="49" t="s">
        <v>29</v>
      </c>
      <c r="N4" s="48"/>
      <c r="O4" s="49" t="s">
        <v>34</v>
      </c>
      <c r="P4" s="48" t="s">
        <v>45</v>
      </c>
      <c r="Q4" s="49" t="s">
        <v>29</v>
      </c>
      <c r="R4" s="51" t="s">
        <v>33</v>
      </c>
      <c r="S4" s="49" t="s">
        <v>34</v>
      </c>
      <c r="T4" s="52" t="s">
        <v>46</v>
      </c>
      <c r="U4" s="53" t="s">
        <v>29</v>
      </c>
      <c r="V4" s="51"/>
      <c r="W4" s="53"/>
      <c r="X4" s="51"/>
      <c r="Y4" s="53" t="s">
        <v>34</v>
      </c>
      <c r="Z4" s="51" t="s">
        <v>47</v>
      </c>
      <c r="AA4" s="54"/>
      <c r="AB4" s="54"/>
      <c r="AC4" s="54"/>
      <c r="AD4" s="54"/>
      <c r="AE4" s="54"/>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customFormat="false" ht="43.25" hidden="false" customHeight="false" outlineLevel="0" collapsed="false">
      <c r="A5" s="36" t="s">
        <v>48</v>
      </c>
      <c r="B5" s="56" t="s">
        <v>43</v>
      </c>
      <c r="C5" s="37" t="s">
        <v>44</v>
      </c>
      <c r="D5" s="37" t="s">
        <v>49</v>
      </c>
      <c r="E5" s="25" t="s">
        <v>29</v>
      </c>
      <c r="F5" s="38" t="s">
        <v>50</v>
      </c>
      <c r="G5" s="41" t="s">
        <v>29</v>
      </c>
      <c r="H5" s="38" t="s">
        <v>51</v>
      </c>
      <c r="I5" s="41" t="s">
        <v>29</v>
      </c>
      <c r="J5" s="38"/>
      <c r="K5" s="27" t="s">
        <v>29</v>
      </c>
      <c r="L5" s="27"/>
      <c r="M5" s="27" t="s">
        <v>29</v>
      </c>
      <c r="N5" s="38"/>
      <c r="O5" s="27" t="s">
        <v>34</v>
      </c>
      <c r="P5" s="38" t="s">
        <v>52</v>
      </c>
      <c r="Q5" s="27" t="s">
        <v>29</v>
      </c>
      <c r="R5" s="38" t="s">
        <v>33</v>
      </c>
      <c r="S5" s="27" t="s">
        <v>34</v>
      </c>
      <c r="T5" s="40" t="s">
        <v>53</v>
      </c>
      <c r="U5" s="57" t="s">
        <v>29</v>
      </c>
      <c r="V5" s="51" t="s">
        <v>54</v>
      </c>
      <c r="W5" s="57" t="s">
        <v>55</v>
      </c>
      <c r="X5" s="51"/>
      <c r="Y5" s="53" t="s">
        <v>29</v>
      </c>
      <c r="Z5" s="51" t="s">
        <v>56</v>
      </c>
    </row>
    <row r="6" customFormat="false" ht="91" hidden="false" customHeight="false" outlineLevel="0" collapsed="false">
      <c r="A6" s="23" t="s">
        <v>57</v>
      </c>
      <c r="B6" s="46" t="s">
        <v>43</v>
      </c>
      <c r="C6" s="47" t="s">
        <v>44</v>
      </c>
      <c r="D6" s="47" t="s">
        <v>49</v>
      </c>
      <c r="E6" s="25" t="s">
        <v>29</v>
      </c>
      <c r="F6" s="26" t="s">
        <v>38</v>
      </c>
      <c r="G6" s="29" t="s">
        <v>29</v>
      </c>
      <c r="H6" s="26" t="s">
        <v>31</v>
      </c>
      <c r="I6" s="29" t="s">
        <v>29</v>
      </c>
      <c r="J6" s="26"/>
      <c r="K6" s="29" t="s">
        <v>29</v>
      </c>
      <c r="L6" s="29"/>
      <c r="M6" s="29" t="s">
        <v>29</v>
      </c>
      <c r="N6" s="58" t="s">
        <v>58</v>
      </c>
      <c r="O6" s="29" t="s">
        <v>34</v>
      </c>
      <c r="P6" s="26" t="s">
        <v>59</v>
      </c>
      <c r="Q6" s="29" t="s">
        <v>29</v>
      </c>
      <c r="R6" s="26" t="s">
        <v>60</v>
      </c>
      <c r="S6" s="29" t="s">
        <v>34</v>
      </c>
      <c r="T6" s="31"/>
      <c r="U6" s="29" t="s">
        <v>29</v>
      </c>
      <c r="V6" s="31"/>
      <c r="W6" s="29"/>
      <c r="X6" s="31"/>
      <c r="Y6" s="33" t="s">
        <v>29</v>
      </c>
      <c r="Z6" s="34" t="s">
        <v>61</v>
      </c>
      <c r="AA6" s="59"/>
      <c r="AB6" s="59"/>
      <c r="AC6" s="59"/>
      <c r="AD6" s="59"/>
      <c r="AE6" s="59"/>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row>
    <row r="7" customFormat="false" ht="113.4" hidden="false" customHeight="false" outlineLevel="0" collapsed="false">
      <c r="A7" s="36" t="s">
        <v>62</v>
      </c>
      <c r="B7" s="60" t="s">
        <v>27</v>
      </c>
      <c r="C7" s="60" t="s">
        <v>28</v>
      </c>
      <c r="D7" s="60"/>
      <c r="E7" s="25" t="s">
        <v>29</v>
      </c>
      <c r="F7" s="61" t="s">
        <v>38</v>
      </c>
      <c r="G7" s="37" t="s">
        <v>29</v>
      </c>
      <c r="H7" s="62" t="s">
        <v>63</v>
      </c>
      <c r="I7" s="37" t="s">
        <v>34</v>
      </c>
      <c r="J7" s="62" t="s">
        <v>64</v>
      </c>
      <c r="K7" s="37" t="s">
        <v>29</v>
      </c>
      <c r="L7" s="37" t="s">
        <v>65</v>
      </c>
      <c r="M7" s="37" t="s">
        <v>34</v>
      </c>
      <c r="N7" s="61" t="s">
        <v>66</v>
      </c>
      <c r="O7" s="37" t="s">
        <v>34</v>
      </c>
      <c r="P7" s="61" t="s">
        <v>67</v>
      </c>
      <c r="Q7" s="37" t="s">
        <v>34</v>
      </c>
      <c r="R7" s="61" t="s">
        <v>68</v>
      </c>
      <c r="S7" s="37" t="s">
        <v>29</v>
      </c>
      <c r="T7" s="63"/>
      <c r="U7" s="37" t="s">
        <v>29</v>
      </c>
      <c r="V7" s="64"/>
      <c r="W7" s="65"/>
      <c r="X7" s="64"/>
      <c r="Y7" s="66" t="s">
        <v>34</v>
      </c>
      <c r="Z7" s="67" t="s">
        <v>69</v>
      </c>
    </row>
    <row r="8" customFormat="false" ht="23.85" hidden="false" customHeight="false" outlineLevel="0" collapsed="false">
      <c r="A8" s="23" t="s">
        <v>70</v>
      </c>
      <c r="B8" s="47" t="s">
        <v>71</v>
      </c>
      <c r="C8" s="47" t="s">
        <v>44</v>
      </c>
      <c r="D8" s="47" t="s">
        <v>28</v>
      </c>
      <c r="E8" s="25" t="s">
        <v>29</v>
      </c>
      <c r="F8" s="26" t="s">
        <v>72</v>
      </c>
      <c r="G8" s="33" t="s">
        <v>29</v>
      </c>
      <c r="H8" s="31" t="s">
        <v>31</v>
      </c>
      <c r="I8" s="33" t="s">
        <v>29</v>
      </c>
      <c r="J8" s="31"/>
      <c r="K8" s="33" t="s">
        <v>29</v>
      </c>
      <c r="L8" s="33"/>
      <c r="M8" s="33"/>
      <c r="N8" s="58"/>
      <c r="O8" s="33" t="s">
        <v>29</v>
      </c>
      <c r="P8" s="58"/>
      <c r="Q8" s="33" t="s">
        <v>29</v>
      </c>
      <c r="R8" s="26"/>
      <c r="S8" s="33" t="s">
        <v>29</v>
      </c>
      <c r="T8" s="68"/>
      <c r="U8" s="33" t="s">
        <v>29</v>
      </c>
      <c r="V8" s="31"/>
      <c r="W8" s="68"/>
      <c r="X8" s="31"/>
      <c r="Y8" s="33"/>
      <c r="Z8" s="34"/>
    </row>
    <row r="9" customFormat="false" ht="22.35" hidden="false" customHeight="false" outlineLevel="0" collapsed="false">
      <c r="A9" s="36" t="s">
        <v>73</v>
      </c>
      <c r="B9" s="56" t="s">
        <v>74</v>
      </c>
      <c r="C9" s="37" t="s">
        <v>44</v>
      </c>
      <c r="D9" s="37" t="s">
        <v>75</v>
      </c>
      <c r="E9" s="25" t="s">
        <v>29</v>
      </c>
      <c r="F9" s="38" t="s">
        <v>38</v>
      </c>
      <c r="G9" s="27" t="s">
        <v>29</v>
      </c>
      <c r="H9" s="38" t="s">
        <v>31</v>
      </c>
      <c r="I9" s="27" t="s">
        <v>29</v>
      </c>
      <c r="J9" s="38"/>
      <c r="K9" s="69" t="s">
        <v>29</v>
      </c>
      <c r="L9" s="69"/>
      <c r="M9" s="69"/>
      <c r="N9" s="38"/>
      <c r="O9" s="27" t="s">
        <v>34</v>
      </c>
      <c r="P9" s="38" t="s">
        <v>76</v>
      </c>
      <c r="Q9" s="27" t="s">
        <v>29</v>
      </c>
      <c r="R9" s="38"/>
      <c r="S9" s="69" t="s">
        <v>29</v>
      </c>
      <c r="T9" s="43"/>
      <c r="U9" s="27" t="s">
        <v>29</v>
      </c>
      <c r="V9" s="42"/>
      <c r="W9" s="27"/>
      <c r="X9" s="42"/>
      <c r="Y9" s="43" t="s">
        <v>34</v>
      </c>
      <c r="Z9" s="42" t="s">
        <v>77</v>
      </c>
      <c r="AA9" s="70"/>
      <c r="AB9" s="70"/>
      <c r="AC9" s="70"/>
      <c r="AD9" s="70"/>
      <c r="AE9" s="70"/>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row>
    <row r="10" customFormat="false" ht="23.85" hidden="false" customHeight="false" outlineLevel="0" collapsed="false">
      <c r="A10" s="23" t="s">
        <v>78</v>
      </c>
      <c r="B10" s="46" t="s">
        <v>43</v>
      </c>
      <c r="C10" s="47" t="s">
        <v>44</v>
      </c>
      <c r="D10" s="47" t="s">
        <v>37</v>
      </c>
      <c r="E10" s="25" t="s">
        <v>29</v>
      </c>
      <c r="F10" s="26" t="s">
        <v>38</v>
      </c>
      <c r="G10" s="24" t="s">
        <v>29</v>
      </c>
      <c r="H10" s="26" t="s">
        <v>31</v>
      </c>
      <c r="I10" s="24" t="s">
        <v>29</v>
      </c>
      <c r="J10" s="26"/>
      <c r="K10" s="24" t="s">
        <v>29</v>
      </c>
      <c r="L10" s="24"/>
      <c r="M10" s="24"/>
      <c r="N10" s="26"/>
      <c r="O10" s="24" t="s">
        <v>29</v>
      </c>
      <c r="P10" s="26"/>
      <c r="Q10" s="24" t="s">
        <v>34</v>
      </c>
      <c r="R10" s="26" t="s">
        <v>79</v>
      </c>
      <c r="S10" s="24" t="s">
        <v>29</v>
      </c>
      <c r="T10" s="68"/>
      <c r="U10" s="24" t="s">
        <v>29</v>
      </c>
      <c r="V10" s="31"/>
      <c r="W10" s="24"/>
      <c r="X10" s="31"/>
      <c r="Y10" s="33" t="s">
        <v>29</v>
      </c>
      <c r="Z10" s="34" t="s">
        <v>80</v>
      </c>
    </row>
    <row r="11" customFormat="false" ht="23.85" hidden="false" customHeight="false" outlineLevel="0" collapsed="false">
      <c r="A11" s="36" t="s">
        <v>81</v>
      </c>
      <c r="B11" s="56" t="s">
        <v>74</v>
      </c>
      <c r="C11" s="37" t="s">
        <v>44</v>
      </c>
      <c r="D11" s="37" t="s">
        <v>75</v>
      </c>
      <c r="E11" s="25" t="s">
        <v>29</v>
      </c>
      <c r="F11" s="67" t="s">
        <v>82</v>
      </c>
      <c r="G11" s="66" t="s">
        <v>29</v>
      </c>
      <c r="H11" s="67" t="s">
        <v>31</v>
      </c>
      <c r="I11" s="66" t="s">
        <v>29</v>
      </c>
      <c r="J11" s="67"/>
      <c r="K11" s="66" t="s">
        <v>29</v>
      </c>
      <c r="L11" s="66"/>
      <c r="M11" s="66"/>
      <c r="N11" s="67"/>
      <c r="O11" s="66" t="s">
        <v>29</v>
      </c>
      <c r="P11" s="67" t="s">
        <v>83</v>
      </c>
      <c r="Q11" s="66" t="s">
        <v>29</v>
      </c>
      <c r="R11" s="67" t="s">
        <v>84</v>
      </c>
      <c r="S11" s="66" t="s">
        <v>29</v>
      </c>
      <c r="T11" s="63"/>
      <c r="U11" s="66" t="s">
        <v>29</v>
      </c>
      <c r="V11" s="64" t="s">
        <v>85</v>
      </c>
      <c r="W11" s="63"/>
      <c r="X11" s="64"/>
      <c r="Y11" s="66" t="s">
        <v>34</v>
      </c>
      <c r="Z11" s="67" t="s">
        <v>77</v>
      </c>
    </row>
    <row r="12" customFormat="false" ht="80.65" hidden="false" customHeight="true" outlineLevel="0" collapsed="false">
      <c r="A12" s="23" t="s">
        <v>86</v>
      </c>
      <c r="B12" s="46" t="s">
        <v>43</v>
      </c>
      <c r="C12" s="47" t="s">
        <v>44</v>
      </c>
      <c r="D12" s="47" t="s">
        <v>75</v>
      </c>
      <c r="E12" s="25" t="s">
        <v>29</v>
      </c>
      <c r="F12" s="31" t="s">
        <v>82</v>
      </c>
      <c r="G12" s="33" t="s">
        <v>29</v>
      </c>
      <c r="H12" s="31" t="s">
        <v>31</v>
      </c>
      <c r="I12" s="33" t="s">
        <v>29</v>
      </c>
      <c r="J12" s="31"/>
      <c r="K12" s="33" t="s">
        <v>29</v>
      </c>
      <c r="L12" s="33"/>
      <c r="M12" s="33" t="s">
        <v>29</v>
      </c>
      <c r="N12" s="31"/>
      <c r="O12" s="33" t="s">
        <v>29</v>
      </c>
      <c r="P12" s="31"/>
      <c r="Q12" s="33" t="s">
        <v>34</v>
      </c>
      <c r="R12" s="34" t="s">
        <v>87</v>
      </c>
      <c r="S12" s="33" t="s">
        <v>29</v>
      </c>
      <c r="T12" s="31"/>
      <c r="U12" s="33" t="s">
        <v>34</v>
      </c>
      <c r="V12" s="31" t="s">
        <v>88</v>
      </c>
      <c r="W12" s="68"/>
      <c r="X12" s="31"/>
      <c r="Y12" s="33" t="s">
        <v>34</v>
      </c>
      <c r="Z12" s="34" t="s">
        <v>89</v>
      </c>
      <c r="AA12" s="72"/>
      <c r="AB12" s="72"/>
      <c r="AC12" s="72"/>
      <c r="AD12" s="73"/>
      <c r="AE12" s="72"/>
      <c r="AF12" s="74"/>
      <c r="AG12" s="74"/>
      <c r="AH12" s="75"/>
      <c r="AI12" s="74"/>
      <c r="AJ12" s="74"/>
      <c r="AK12" s="74"/>
      <c r="AL12" s="75"/>
      <c r="AM12" s="74"/>
      <c r="AN12" s="74"/>
      <c r="AO12" s="74"/>
      <c r="AP12" s="75"/>
      <c r="AQ12" s="74"/>
      <c r="AR12" s="74"/>
      <c r="AS12" s="74"/>
      <c r="AT12" s="75"/>
      <c r="AU12" s="74"/>
      <c r="AV12" s="74"/>
      <c r="AW12" s="74"/>
      <c r="AX12" s="75"/>
      <c r="AY12" s="74"/>
      <c r="AZ12" s="74"/>
      <c r="BA12" s="74"/>
      <c r="BB12" s="75"/>
      <c r="BC12" s="74"/>
      <c r="BD12" s="74"/>
      <c r="BE12" s="74"/>
      <c r="BF12" s="75"/>
      <c r="BG12" s="74"/>
      <c r="BH12" s="74"/>
      <c r="BI12" s="74"/>
      <c r="BJ12" s="75"/>
      <c r="BK12" s="74"/>
      <c r="BL12" s="74"/>
      <c r="BM12" s="74"/>
      <c r="BN12" s="75"/>
      <c r="BO12" s="74"/>
      <c r="BP12" s="74"/>
      <c r="BQ12" s="74"/>
      <c r="BR12" s="75"/>
      <c r="BS12" s="74"/>
      <c r="BT12" s="74"/>
      <c r="BU12" s="74"/>
      <c r="BV12" s="75"/>
      <c r="BW12" s="74"/>
      <c r="BX12" s="74"/>
      <c r="BY12" s="74"/>
      <c r="BZ12" s="75"/>
      <c r="CA12" s="74"/>
      <c r="CB12" s="74"/>
      <c r="CC12" s="74"/>
      <c r="CD12" s="75"/>
      <c r="CE12" s="74"/>
      <c r="CF12" s="74"/>
      <c r="CG12" s="74"/>
      <c r="CH12" s="75"/>
      <c r="CI12" s="74"/>
      <c r="CJ12" s="74"/>
      <c r="CK12" s="74"/>
      <c r="CL12" s="75"/>
      <c r="CM12" s="74"/>
      <c r="CN12" s="74"/>
      <c r="CO12" s="74"/>
      <c r="CP12" s="75"/>
      <c r="CQ12" s="74"/>
      <c r="CR12" s="74"/>
      <c r="CS12" s="74"/>
      <c r="CT12" s="75"/>
      <c r="CU12" s="74"/>
      <c r="CV12" s="74"/>
      <c r="CW12" s="74"/>
      <c r="CX12" s="75"/>
      <c r="CY12" s="74"/>
      <c r="CZ12" s="74"/>
      <c r="DA12" s="74"/>
      <c r="DB12" s="75"/>
      <c r="DC12" s="74"/>
      <c r="DD12" s="74"/>
      <c r="DE12" s="74"/>
      <c r="DF12" s="75"/>
      <c r="DG12" s="74"/>
      <c r="DH12" s="74"/>
      <c r="DI12" s="74"/>
      <c r="DJ12" s="75"/>
      <c r="DK12" s="74"/>
      <c r="DL12" s="74"/>
      <c r="DM12" s="74"/>
      <c r="DN12" s="75"/>
      <c r="DO12" s="74"/>
      <c r="DP12" s="74"/>
      <c r="DQ12" s="74"/>
      <c r="DR12" s="75"/>
      <c r="DS12" s="74"/>
      <c r="DT12" s="74"/>
      <c r="DU12" s="74"/>
      <c r="DV12" s="75"/>
      <c r="DW12" s="74"/>
      <c r="DX12" s="74"/>
      <c r="DY12" s="74"/>
      <c r="DZ12" s="75"/>
      <c r="EA12" s="74"/>
      <c r="EB12" s="74"/>
      <c r="EC12" s="74"/>
      <c r="ED12" s="75"/>
      <c r="EE12" s="74"/>
      <c r="EF12" s="74"/>
      <c r="EG12" s="74"/>
      <c r="EH12" s="75"/>
      <c r="EI12" s="74"/>
      <c r="EJ12" s="74"/>
      <c r="EK12" s="74"/>
      <c r="EL12" s="75"/>
      <c r="EM12" s="74"/>
      <c r="EN12" s="74"/>
      <c r="EO12" s="74"/>
      <c r="EP12" s="75"/>
      <c r="EQ12" s="74"/>
      <c r="ER12" s="74"/>
      <c r="ES12" s="74"/>
      <c r="ET12" s="75"/>
      <c r="EU12" s="74"/>
      <c r="EV12" s="74"/>
      <c r="EW12" s="74"/>
      <c r="EX12" s="75"/>
      <c r="EY12" s="74"/>
      <c r="EZ12" s="74"/>
      <c r="FA12" s="74"/>
      <c r="FB12" s="75"/>
      <c r="FC12" s="74"/>
      <c r="FD12" s="74"/>
      <c r="FE12" s="74"/>
      <c r="FF12" s="75"/>
      <c r="FG12" s="74"/>
      <c r="FH12" s="74"/>
      <c r="FI12" s="74"/>
      <c r="FJ12" s="75"/>
      <c r="FK12" s="74"/>
      <c r="FL12" s="74"/>
      <c r="FM12" s="74"/>
      <c r="FN12" s="75"/>
      <c r="FO12" s="74"/>
      <c r="FP12" s="74"/>
      <c r="FQ12" s="74"/>
      <c r="FR12" s="75"/>
      <c r="FS12" s="74"/>
      <c r="FT12" s="74"/>
      <c r="FU12" s="74"/>
      <c r="FV12" s="75"/>
      <c r="FW12" s="74"/>
      <c r="FX12" s="74"/>
      <c r="FY12" s="74"/>
      <c r="FZ12" s="75"/>
      <c r="GA12" s="74"/>
      <c r="GB12" s="74"/>
      <c r="GC12" s="74"/>
      <c r="GD12" s="75"/>
      <c r="GE12" s="74"/>
      <c r="GF12" s="74"/>
      <c r="GG12" s="74"/>
      <c r="GH12" s="75"/>
      <c r="GI12" s="74"/>
      <c r="GJ12" s="74"/>
      <c r="GK12" s="74"/>
      <c r="GL12" s="75"/>
      <c r="GM12" s="74"/>
      <c r="GN12" s="74"/>
      <c r="GO12" s="74"/>
      <c r="GP12" s="75"/>
      <c r="GQ12" s="74"/>
      <c r="GR12" s="74"/>
      <c r="GS12" s="74"/>
      <c r="GT12" s="75"/>
      <c r="GU12" s="74"/>
      <c r="GV12" s="74"/>
      <c r="GW12" s="74"/>
      <c r="GX12" s="75"/>
      <c r="GY12" s="74"/>
      <c r="GZ12" s="74"/>
      <c r="HA12" s="74"/>
      <c r="HB12" s="75"/>
      <c r="HC12" s="74"/>
      <c r="HD12" s="74"/>
      <c r="HE12" s="74"/>
      <c r="HF12" s="75"/>
      <c r="HG12" s="74"/>
      <c r="HH12" s="74"/>
      <c r="HI12" s="74"/>
      <c r="HJ12" s="75"/>
      <c r="HK12" s="74"/>
      <c r="HL12" s="74"/>
      <c r="HM12" s="74"/>
      <c r="HN12" s="75"/>
      <c r="HO12" s="74"/>
      <c r="HP12" s="74"/>
      <c r="HQ12" s="74"/>
      <c r="HR12" s="75"/>
      <c r="HS12" s="74"/>
      <c r="HT12" s="74"/>
      <c r="HU12" s="74"/>
      <c r="HV12" s="75"/>
      <c r="HW12" s="74"/>
      <c r="HX12" s="74"/>
      <c r="HY12" s="74"/>
      <c r="HZ12" s="75"/>
      <c r="IA12" s="74"/>
      <c r="IB12" s="74"/>
      <c r="IC12" s="74"/>
      <c r="ID12" s="75"/>
      <c r="IE12" s="74"/>
      <c r="IF12" s="74"/>
      <c r="IG12" s="74"/>
      <c r="IH12" s="75"/>
      <c r="II12" s="74"/>
      <c r="IJ12" s="74"/>
      <c r="IK12" s="74"/>
      <c r="IL12" s="75"/>
      <c r="IM12" s="74"/>
      <c r="IN12" s="74"/>
      <c r="IO12" s="74"/>
      <c r="IP12" s="75"/>
      <c r="IQ12" s="74"/>
      <c r="IR12" s="74"/>
      <c r="IS12" s="74"/>
      <c r="IT12" s="75"/>
      <c r="IU12" s="74"/>
      <c r="IV12" s="74"/>
    </row>
    <row r="13" customFormat="false" ht="12.8" hidden="false" customHeight="false" outlineLevel="0" collapsed="false">
      <c r="A13" s="36" t="s">
        <v>90</v>
      </c>
      <c r="B13" s="37" t="s">
        <v>27</v>
      </c>
      <c r="C13" s="37" t="s">
        <v>28</v>
      </c>
      <c r="D13" s="37" t="s">
        <v>28</v>
      </c>
      <c r="E13" s="25" t="s">
        <v>29</v>
      </c>
      <c r="F13" s="42" t="s">
        <v>91</v>
      </c>
      <c r="G13" s="41" t="s">
        <v>29</v>
      </c>
      <c r="H13" s="42" t="s">
        <v>31</v>
      </c>
      <c r="I13" s="41" t="s">
        <v>29</v>
      </c>
      <c r="J13" s="42"/>
      <c r="K13" s="41" t="s">
        <v>29</v>
      </c>
      <c r="L13" s="41"/>
      <c r="M13" s="41"/>
      <c r="N13" s="42"/>
      <c r="O13" s="41" t="s">
        <v>29</v>
      </c>
      <c r="P13" s="42"/>
      <c r="Q13" s="41" t="s">
        <v>29</v>
      </c>
      <c r="R13" s="42"/>
      <c r="S13" s="41" t="s">
        <v>29</v>
      </c>
      <c r="T13" s="42"/>
      <c r="U13" s="41" t="s">
        <v>29</v>
      </c>
      <c r="V13" s="42"/>
      <c r="W13" s="41"/>
      <c r="X13" s="42"/>
      <c r="Y13" s="66"/>
      <c r="Z13" s="67"/>
      <c r="AA13" s="76"/>
      <c r="AB13" s="76"/>
      <c r="AC13" s="76"/>
      <c r="AD13" s="76"/>
      <c r="AE13" s="76"/>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row>
    <row r="14" customFormat="false" ht="12.8" hidden="false" customHeight="false" outlineLevel="0" collapsed="false">
      <c r="A14" s="23" t="s">
        <v>92</v>
      </c>
      <c r="B14" s="46" t="s">
        <v>74</v>
      </c>
      <c r="C14" s="47" t="s">
        <v>44</v>
      </c>
      <c r="D14" s="47" t="s">
        <v>75</v>
      </c>
      <c r="E14" s="25" t="s">
        <v>29</v>
      </c>
      <c r="F14" s="26" t="s">
        <v>82</v>
      </c>
      <c r="G14" s="29" t="s">
        <v>29</v>
      </c>
      <c r="H14" s="26" t="s">
        <v>31</v>
      </c>
      <c r="I14" s="29" t="s">
        <v>29</v>
      </c>
      <c r="J14" s="26"/>
      <c r="K14" s="29" t="s">
        <v>29</v>
      </c>
      <c r="L14" s="29"/>
      <c r="M14" s="29"/>
      <c r="N14" s="26"/>
      <c r="O14" s="29" t="s">
        <v>29</v>
      </c>
      <c r="P14" s="26"/>
      <c r="Q14" s="29" t="s">
        <v>29</v>
      </c>
      <c r="R14" s="26"/>
      <c r="S14" s="29" t="s">
        <v>29</v>
      </c>
      <c r="T14" s="78"/>
      <c r="U14" s="29" t="s">
        <v>29</v>
      </c>
      <c r="V14" s="78"/>
      <c r="W14" s="29"/>
      <c r="X14" s="78"/>
      <c r="Y14" s="33"/>
      <c r="Z14" s="34"/>
      <c r="AA14" s="59"/>
      <c r="AB14" s="59"/>
      <c r="AC14" s="59"/>
      <c r="AD14" s="59"/>
      <c r="AE14" s="59"/>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row>
    <row r="15" customFormat="false" ht="12.8" hidden="false" customHeight="false" outlineLevel="0" collapsed="false">
      <c r="A15" s="36" t="s">
        <v>93</v>
      </c>
      <c r="B15" s="56" t="s">
        <v>74</v>
      </c>
      <c r="C15" s="37" t="s">
        <v>44</v>
      </c>
      <c r="D15" s="37" t="s">
        <v>75</v>
      </c>
      <c r="E15" s="25" t="s">
        <v>29</v>
      </c>
      <c r="F15" s="61" t="s">
        <v>94</v>
      </c>
      <c r="G15" s="79" t="s">
        <v>55</v>
      </c>
      <c r="H15" s="61" t="s">
        <v>31</v>
      </c>
      <c r="I15" s="79" t="s">
        <v>29</v>
      </c>
      <c r="J15" s="61"/>
      <c r="K15" s="79" t="s">
        <v>29</v>
      </c>
      <c r="L15" s="79"/>
      <c r="M15" s="79"/>
      <c r="N15" s="61"/>
      <c r="O15" s="79" t="s">
        <v>29</v>
      </c>
      <c r="P15" s="61"/>
      <c r="Q15" s="79" t="s">
        <v>29</v>
      </c>
      <c r="R15" s="61"/>
      <c r="S15" s="79" t="s">
        <v>29</v>
      </c>
      <c r="T15" s="80"/>
      <c r="U15" s="79" t="s">
        <v>29</v>
      </c>
      <c r="V15" s="80"/>
      <c r="W15" s="79"/>
      <c r="X15" s="80"/>
      <c r="Y15" s="66" t="s">
        <v>34</v>
      </c>
      <c r="Z15" s="67" t="s">
        <v>95</v>
      </c>
      <c r="AA15" s="59"/>
      <c r="AB15" s="59"/>
      <c r="AC15" s="59"/>
      <c r="AD15" s="59"/>
      <c r="AE15" s="59"/>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row>
    <row r="16" customFormat="false" ht="32.8" hidden="false" customHeight="false" outlineLevel="0" collapsed="false">
      <c r="A16" s="23" t="s">
        <v>96</v>
      </c>
      <c r="B16" s="46" t="s">
        <v>74</v>
      </c>
      <c r="C16" s="47" t="s">
        <v>44</v>
      </c>
      <c r="D16" s="47" t="s">
        <v>75</v>
      </c>
      <c r="E16" s="25" t="s">
        <v>29</v>
      </c>
      <c r="F16" s="51" t="s">
        <v>82</v>
      </c>
      <c r="G16" s="57" t="s">
        <v>29</v>
      </c>
      <c r="H16" s="51" t="s">
        <v>31</v>
      </c>
      <c r="I16" s="57" t="s">
        <v>29</v>
      </c>
      <c r="J16" s="51" t="s">
        <v>97</v>
      </c>
      <c r="K16" s="57" t="s">
        <v>29</v>
      </c>
      <c r="L16" s="57"/>
      <c r="M16" s="57"/>
      <c r="N16" s="51" t="s">
        <v>98</v>
      </c>
      <c r="O16" s="57" t="s">
        <v>29</v>
      </c>
      <c r="P16" s="51"/>
      <c r="Q16" s="57" t="s">
        <v>29</v>
      </c>
      <c r="R16" s="51" t="s">
        <v>99</v>
      </c>
      <c r="S16" s="57" t="s">
        <v>34</v>
      </c>
      <c r="T16" s="51" t="s">
        <v>100</v>
      </c>
      <c r="U16" s="57" t="s">
        <v>29</v>
      </c>
      <c r="V16" s="51"/>
      <c r="W16" s="57"/>
      <c r="X16" s="51"/>
      <c r="Y16" s="33" t="s">
        <v>34</v>
      </c>
      <c r="Z16" s="34" t="s">
        <v>95</v>
      </c>
      <c r="AA16" s="76"/>
      <c r="AB16" s="76"/>
      <c r="AC16" s="76"/>
      <c r="AD16" s="76"/>
      <c r="AE16" s="76"/>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customFormat="false" ht="12.8" hidden="false" customHeight="false" outlineLevel="0" collapsed="false">
      <c r="A17" s="36" t="s">
        <v>101</v>
      </c>
      <c r="B17" s="37" t="s">
        <v>102</v>
      </c>
      <c r="C17" s="37" t="s">
        <v>28</v>
      </c>
      <c r="D17" s="37" t="s">
        <v>37</v>
      </c>
      <c r="E17" s="25" t="s">
        <v>29</v>
      </c>
      <c r="F17" s="42" t="s">
        <v>103</v>
      </c>
      <c r="G17" s="41" t="s">
        <v>29</v>
      </c>
      <c r="H17" s="42" t="s">
        <v>31</v>
      </c>
      <c r="I17" s="41" t="s">
        <v>29</v>
      </c>
      <c r="J17" s="42"/>
      <c r="K17" s="41" t="s">
        <v>29</v>
      </c>
      <c r="L17" s="41"/>
      <c r="M17" s="41"/>
      <c r="N17" s="42"/>
      <c r="O17" s="41" t="s">
        <v>29</v>
      </c>
      <c r="P17" s="42"/>
      <c r="Q17" s="41" t="s">
        <v>34</v>
      </c>
      <c r="R17" s="42" t="s">
        <v>104</v>
      </c>
      <c r="S17" s="41" t="s">
        <v>29</v>
      </c>
      <c r="T17" s="42"/>
      <c r="U17" s="41" t="s">
        <v>29</v>
      </c>
      <c r="V17" s="42"/>
      <c r="W17" s="41"/>
      <c r="X17" s="42"/>
      <c r="Y17" s="66" t="s">
        <v>29</v>
      </c>
      <c r="Z17" s="67"/>
      <c r="AA17" s="76"/>
      <c r="AB17" s="76"/>
      <c r="AC17" s="76"/>
      <c r="AD17" s="76"/>
      <c r="AE17" s="76"/>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row>
    <row r="18" customFormat="false" ht="23.85" hidden="false" customHeight="false" outlineLevel="0" collapsed="false">
      <c r="A18" s="23" t="s">
        <v>105</v>
      </c>
      <c r="B18" s="46" t="s">
        <v>43</v>
      </c>
      <c r="C18" s="47" t="s">
        <v>44</v>
      </c>
      <c r="D18" s="47" t="s">
        <v>37</v>
      </c>
      <c r="E18" s="25" t="s">
        <v>29</v>
      </c>
      <c r="F18" s="31" t="s">
        <v>38</v>
      </c>
      <c r="G18" s="82" t="s">
        <v>55</v>
      </c>
      <c r="H18" s="31" t="s">
        <v>31</v>
      </c>
      <c r="I18" s="82" t="s">
        <v>29</v>
      </c>
      <c r="J18" s="31"/>
      <c r="K18" s="82" t="s">
        <v>29</v>
      </c>
      <c r="L18" s="82"/>
      <c r="M18" s="82" t="s">
        <v>29</v>
      </c>
      <c r="N18" s="31"/>
      <c r="O18" s="82" t="s">
        <v>29</v>
      </c>
      <c r="P18" s="31"/>
      <c r="Q18" s="82" t="s">
        <v>34</v>
      </c>
      <c r="R18" s="34" t="s">
        <v>106</v>
      </c>
      <c r="S18" s="82" t="s">
        <v>29</v>
      </c>
      <c r="T18" s="31" t="s">
        <v>107</v>
      </c>
      <c r="U18" s="82" t="s">
        <v>29</v>
      </c>
      <c r="V18" s="31"/>
      <c r="W18" s="82"/>
      <c r="X18" s="31"/>
      <c r="Y18" s="33" t="s">
        <v>29</v>
      </c>
      <c r="Z18" s="34"/>
      <c r="AA18" s="83"/>
      <c r="AB18" s="83"/>
      <c r="AC18" s="83"/>
      <c r="AD18" s="83"/>
      <c r="AE18" s="83"/>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row>
    <row r="19" customFormat="false" ht="22.35" hidden="false" customHeight="false" outlineLevel="0" collapsed="false">
      <c r="A19" s="36" t="s">
        <v>108</v>
      </c>
      <c r="B19" s="56" t="s">
        <v>74</v>
      </c>
      <c r="C19" s="37" t="s">
        <v>44</v>
      </c>
      <c r="D19" s="37" t="s">
        <v>109</v>
      </c>
      <c r="E19" s="25" t="s">
        <v>29</v>
      </c>
      <c r="F19" s="42" t="s">
        <v>82</v>
      </c>
      <c r="G19" s="41" t="s">
        <v>29</v>
      </c>
      <c r="H19" s="42" t="s">
        <v>31</v>
      </c>
      <c r="I19" s="41" t="s">
        <v>29</v>
      </c>
      <c r="J19" s="42"/>
      <c r="K19" s="41" t="s">
        <v>29</v>
      </c>
      <c r="L19" s="41"/>
      <c r="M19" s="41"/>
      <c r="N19" s="42" t="s">
        <v>110</v>
      </c>
      <c r="O19" s="41" t="s">
        <v>34</v>
      </c>
      <c r="P19" s="42" t="s">
        <v>111</v>
      </c>
      <c r="Q19" s="41" t="s">
        <v>29</v>
      </c>
      <c r="R19" s="42"/>
      <c r="S19" s="41" t="s">
        <v>29</v>
      </c>
      <c r="T19" s="42" t="s">
        <v>112</v>
      </c>
      <c r="U19" s="41" t="s">
        <v>29</v>
      </c>
      <c r="V19" s="42" t="s">
        <v>113</v>
      </c>
      <c r="W19" s="41"/>
      <c r="X19" s="42"/>
      <c r="Y19" s="66"/>
      <c r="Z19" s="67"/>
      <c r="AA19" s="76"/>
      <c r="AB19" s="76"/>
      <c r="AC19" s="76"/>
      <c r="AD19" s="76"/>
      <c r="AE19" s="76"/>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row>
    <row r="20" customFormat="false" ht="12.8" hidden="false" customHeight="false" outlineLevel="0" collapsed="false">
      <c r="A20" s="23" t="s">
        <v>114</v>
      </c>
      <c r="B20" s="47" t="s">
        <v>27</v>
      </c>
      <c r="C20" s="47" t="s">
        <v>28</v>
      </c>
      <c r="D20" s="47"/>
      <c r="E20" s="25" t="s">
        <v>29</v>
      </c>
      <c r="F20" s="26" t="s">
        <v>82</v>
      </c>
      <c r="G20" s="29" t="s">
        <v>29</v>
      </c>
      <c r="H20" s="26" t="s">
        <v>31</v>
      </c>
      <c r="I20" s="29" t="s">
        <v>29</v>
      </c>
      <c r="J20" s="26"/>
      <c r="K20" s="29" t="s">
        <v>29</v>
      </c>
      <c r="L20" s="29"/>
      <c r="M20" s="29"/>
      <c r="N20" s="26"/>
      <c r="O20" s="29" t="s">
        <v>29</v>
      </c>
      <c r="P20" s="26"/>
      <c r="Q20" s="29" t="s">
        <v>29</v>
      </c>
      <c r="R20" s="26"/>
      <c r="S20" s="29" t="s">
        <v>29</v>
      </c>
      <c r="T20" s="78"/>
      <c r="U20" s="29" t="s">
        <v>29</v>
      </c>
      <c r="V20" s="78"/>
      <c r="W20" s="29"/>
      <c r="X20" s="78"/>
      <c r="Y20" s="33"/>
      <c r="Z20" s="34"/>
      <c r="AA20" s="59"/>
      <c r="AB20" s="59"/>
      <c r="AC20" s="59"/>
      <c r="AD20" s="59"/>
      <c r="AE20" s="59"/>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row>
    <row r="21" customFormat="false" ht="32.8" hidden="false" customHeight="false" outlineLevel="0" collapsed="false">
      <c r="A21" s="36" t="s">
        <v>115</v>
      </c>
      <c r="B21" s="37" t="s">
        <v>27</v>
      </c>
      <c r="C21" s="37" t="s">
        <v>28</v>
      </c>
      <c r="D21" s="37" t="s">
        <v>116</v>
      </c>
      <c r="E21" s="25" t="s">
        <v>29</v>
      </c>
      <c r="F21" s="42" t="s">
        <v>82</v>
      </c>
      <c r="G21" s="41" t="s">
        <v>29</v>
      </c>
      <c r="H21" s="42" t="s">
        <v>31</v>
      </c>
      <c r="I21" s="41" t="s">
        <v>29</v>
      </c>
      <c r="J21" s="42"/>
      <c r="K21" s="41" t="s">
        <v>34</v>
      </c>
      <c r="L21" s="41"/>
      <c r="M21" s="41"/>
      <c r="N21" s="42" t="s">
        <v>117</v>
      </c>
      <c r="O21" s="41" t="s">
        <v>34</v>
      </c>
      <c r="P21" s="42" t="s">
        <v>118</v>
      </c>
      <c r="Q21" s="41" t="s">
        <v>29</v>
      </c>
      <c r="R21" s="42"/>
      <c r="S21" s="41" t="s">
        <v>34</v>
      </c>
      <c r="T21" s="42" t="s">
        <v>119</v>
      </c>
      <c r="U21" s="41" t="s">
        <v>29</v>
      </c>
      <c r="V21" s="42"/>
      <c r="W21" s="41"/>
      <c r="X21" s="42"/>
      <c r="Y21" s="66"/>
      <c r="Z21" s="67"/>
      <c r="AA21" s="76"/>
      <c r="AB21" s="76"/>
      <c r="AC21" s="76"/>
      <c r="AD21" s="76"/>
      <c r="AE21" s="76"/>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row>
    <row r="22" customFormat="false" ht="12.8" hidden="false" customHeight="false" outlineLevel="0" collapsed="false">
      <c r="A22" s="23" t="s">
        <v>120</v>
      </c>
      <c r="B22" s="46" t="s">
        <v>74</v>
      </c>
      <c r="C22" s="47" t="s">
        <v>44</v>
      </c>
      <c r="D22" s="47" t="s">
        <v>75</v>
      </c>
      <c r="E22" s="25" t="s">
        <v>29</v>
      </c>
      <c r="F22" s="26" t="s">
        <v>38</v>
      </c>
      <c r="G22" s="24" t="s">
        <v>29</v>
      </c>
      <c r="H22" s="26" t="s">
        <v>31</v>
      </c>
      <c r="I22" s="24" t="s">
        <v>29</v>
      </c>
      <c r="J22" s="26"/>
      <c r="K22" s="24" t="s">
        <v>29</v>
      </c>
      <c r="L22" s="24"/>
      <c r="M22" s="24"/>
      <c r="N22" s="26"/>
      <c r="O22" s="24" t="s">
        <v>29</v>
      </c>
      <c r="P22" s="26"/>
      <c r="Q22" s="24" t="s">
        <v>29</v>
      </c>
      <c r="R22" s="26"/>
      <c r="S22" s="24" t="s">
        <v>29</v>
      </c>
      <c r="T22" s="78"/>
      <c r="U22" s="24" t="s">
        <v>29</v>
      </c>
      <c r="V22" s="78"/>
      <c r="W22" s="24"/>
      <c r="X22" s="78"/>
      <c r="Y22" s="33"/>
      <c r="Z22" s="34"/>
      <c r="AA22" s="85"/>
      <c r="AB22" s="85"/>
      <c r="AC22" s="85"/>
      <c r="AD22" s="85"/>
      <c r="AE22" s="85"/>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row>
    <row r="23" customFormat="false" ht="23.85" hidden="false" customHeight="false" outlineLevel="0" collapsed="false">
      <c r="A23" s="36" t="s">
        <v>121</v>
      </c>
      <c r="B23" s="56" t="s">
        <v>122</v>
      </c>
      <c r="C23" s="37" t="s">
        <v>28</v>
      </c>
      <c r="D23" s="37"/>
      <c r="E23" s="25" t="s">
        <v>29</v>
      </c>
      <c r="F23" s="61" t="s">
        <v>123</v>
      </c>
      <c r="G23" s="79" t="s">
        <v>29</v>
      </c>
      <c r="H23" s="87" t="s">
        <v>31</v>
      </c>
      <c r="I23" s="79" t="s">
        <v>29</v>
      </c>
      <c r="J23" s="87"/>
      <c r="K23" s="79" t="s">
        <v>29</v>
      </c>
      <c r="L23" s="79"/>
      <c r="M23" s="79"/>
      <c r="N23" s="61"/>
      <c r="O23" s="79" t="s">
        <v>29</v>
      </c>
      <c r="P23" s="61"/>
      <c r="Q23" s="79" t="s">
        <v>29</v>
      </c>
      <c r="R23" s="61"/>
      <c r="S23" s="79" t="s">
        <v>34</v>
      </c>
      <c r="T23" s="87" t="s">
        <v>124</v>
      </c>
      <c r="U23" s="79" t="s">
        <v>29</v>
      </c>
      <c r="V23" s="80"/>
      <c r="W23" s="79"/>
      <c r="X23" s="80"/>
      <c r="Y23" s="66" t="s">
        <v>125</v>
      </c>
      <c r="Z23" s="67" t="s">
        <v>126</v>
      </c>
      <c r="AA23" s="21"/>
      <c r="AB23" s="21"/>
      <c r="AC23" s="21"/>
      <c r="AD23" s="21"/>
      <c r="AE23" s="21"/>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row>
    <row r="24" customFormat="false" ht="23.85" hidden="false" customHeight="false" outlineLevel="0" collapsed="false">
      <c r="A24" s="23" t="s">
        <v>127</v>
      </c>
      <c r="B24" s="47" t="s">
        <v>27</v>
      </c>
      <c r="C24" s="47" t="s">
        <v>28</v>
      </c>
      <c r="D24" s="47" t="s">
        <v>128</v>
      </c>
      <c r="E24" s="25" t="s">
        <v>29</v>
      </c>
      <c r="F24" s="26" t="s">
        <v>38</v>
      </c>
      <c r="G24" s="79" t="s">
        <v>29</v>
      </c>
      <c r="H24" s="58" t="s">
        <v>129</v>
      </c>
      <c r="I24" s="79" t="s">
        <v>29</v>
      </c>
      <c r="J24" s="58"/>
      <c r="K24" s="79" t="s">
        <v>29</v>
      </c>
      <c r="L24" s="79"/>
      <c r="M24" s="79"/>
      <c r="N24" s="26" t="s">
        <v>130</v>
      </c>
      <c r="O24" s="29" t="s">
        <v>29</v>
      </c>
      <c r="P24" s="26" t="s">
        <v>131</v>
      </c>
      <c r="Q24" s="29" t="s">
        <v>29</v>
      </c>
      <c r="R24" s="26"/>
      <c r="S24" s="29" t="s">
        <v>29</v>
      </c>
      <c r="T24" s="26"/>
      <c r="U24" s="79" t="s">
        <v>29</v>
      </c>
      <c r="V24" s="26" t="s">
        <v>132</v>
      </c>
      <c r="W24" s="79"/>
      <c r="X24" s="26"/>
      <c r="Y24" s="33"/>
      <c r="Z24" s="34"/>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customFormat="false" ht="35.05" hidden="false" customHeight="false" outlineLevel="0" collapsed="false">
      <c r="A25" s="36" t="s">
        <v>133</v>
      </c>
      <c r="B25" s="37" t="s">
        <v>134</v>
      </c>
      <c r="C25" s="37" t="s">
        <v>28</v>
      </c>
      <c r="D25" s="37"/>
      <c r="E25" s="25" t="s">
        <v>29</v>
      </c>
      <c r="F25" s="61" t="s">
        <v>135</v>
      </c>
      <c r="G25" s="79" t="s">
        <v>29</v>
      </c>
      <c r="H25" s="61" t="s">
        <v>31</v>
      </c>
      <c r="I25" s="79" t="s">
        <v>29</v>
      </c>
      <c r="J25" s="61"/>
      <c r="K25" s="79" t="s">
        <v>29</v>
      </c>
      <c r="L25" s="79"/>
      <c r="M25" s="79"/>
      <c r="N25" s="61"/>
      <c r="O25" s="79" t="s">
        <v>29</v>
      </c>
      <c r="P25" s="61" t="s">
        <v>136</v>
      </c>
      <c r="Q25" s="79" t="s">
        <v>29</v>
      </c>
      <c r="R25" s="61" t="s">
        <v>137</v>
      </c>
      <c r="S25" s="79" t="s">
        <v>29</v>
      </c>
      <c r="T25" s="61"/>
      <c r="U25" s="79" t="s">
        <v>29</v>
      </c>
      <c r="V25" s="61" t="s">
        <v>138</v>
      </c>
      <c r="W25" s="79"/>
      <c r="X25" s="61"/>
      <c r="Y25" s="66"/>
      <c r="Z25" s="67"/>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customFormat="false" ht="35.05" hidden="false" customHeight="false" outlineLevel="0" collapsed="false">
      <c r="A26" s="23" t="s">
        <v>139</v>
      </c>
      <c r="B26" s="47" t="s">
        <v>27</v>
      </c>
      <c r="C26" s="47" t="s">
        <v>28</v>
      </c>
      <c r="D26" s="47" t="s">
        <v>28</v>
      </c>
      <c r="E26" s="25" t="s">
        <v>29</v>
      </c>
      <c r="F26" s="26" t="s">
        <v>140</v>
      </c>
      <c r="G26" s="29" t="s">
        <v>29</v>
      </c>
      <c r="H26" s="58" t="s">
        <v>141</v>
      </c>
      <c r="I26" s="29" t="s">
        <v>29</v>
      </c>
      <c r="J26" s="58" t="s">
        <v>142</v>
      </c>
      <c r="K26" s="29" t="s">
        <v>29</v>
      </c>
      <c r="L26" s="29"/>
      <c r="M26" s="29"/>
      <c r="N26" s="26" t="s">
        <v>143</v>
      </c>
      <c r="O26" s="29" t="s">
        <v>29</v>
      </c>
      <c r="P26" s="26" t="s">
        <v>144</v>
      </c>
      <c r="Q26" s="29" t="s">
        <v>29</v>
      </c>
      <c r="R26" s="26" t="s">
        <v>145</v>
      </c>
      <c r="S26" s="29" t="s">
        <v>29</v>
      </c>
      <c r="T26" s="26" t="s">
        <v>146</v>
      </c>
      <c r="U26" s="29" t="s">
        <v>29</v>
      </c>
      <c r="V26" s="26" t="s">
        <v>147</v>
      </c>
      <c r="W26" s="29"/>
      <c r="X26" s="26"/>
      <c r="Y26" s="33"/>
      <c r="Z26" s="34"/>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customFormat="false" ht="12.8" hidden="false" customHeight="false" outlineLevel="0" collapsed="false">
      <c r="A27" s="36" t="s">
        <v>148</v>
      </c>
      <c r="B27" s="56" t="s">
        <v>43</v>
      </c>
      <c r="C27" s="37" t="s">
        <v>44</v>
      </c>
      <c r="D27" s="37"/>
      <c r="E27" s="25" t="s">
        <v>29</v>
      </c>
      <c r="F27" s="61" t="s">
        <v>82</v>
      </c>
      <c r="G27" s="79" t="s">
        <v>29</v>
      </c>
      <c r="H27" s="61" t="s">
        <v>31</v>
      </c>
      <c r="I27" s="79" t="s">
        <v>29</v>
      </c>
      <c r="J27" s="61"/>
      <c r="K27" s="79" t="s">
        <v>29</v>
      </c>
      <c r="L27" s="79"/>
      <c r="M27" s="79"/>
      <c r="N27" s="61"/>
      <c r="O27" s="79" t="s">
        <v>29</v>
      </c>
      <c r="P27" s="61"/>
      <c r="Q27" s="79" t="s">
        <v>29</v>
      </c>
      <c r="R27" s="61"/>
      <c r="S27" s="79" t="s">
        <v>29</v>
      </c>
      <c r="T27" s="61"/>
      <c r="U27" s="79" t="s">
        <v>29</v>
      </c>
      <c r="V27" s="61"/>
      <c r="W27" s="79"/>
      <c r="X27" s="61"/>
      <c r="Y27" s="66"/>
      <c r="Z27" s="67"/>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customFormat="false" ht="57.45" hidden="false" customHeight="false" outlineLevel="0" collapsed="false">
      <c r="A28" s="23" t="s">
        <v>149</v>
      </c>
      <c r="B28" s="46" t="s">
        <v>74</v>
      </c>
      <c r="C28" s="47" t="s">
        <v>44</v>
      </c>
      <c r="D28" s="47"/>
      <c r="E28" s="25" t="s">
        <v>29</v>
      </c>
      <c r="F28" s="26" t="s">
        <v>150</v>
      </c>
      <c r="G28" s="29" t="s">
        <v>29</v>
      </c>
      <c r="H28" s="26" t="s">
        <v>31</v>
      </c>
      <c r="I28" s="29" t="s">
        <v>29</v>
      </c>
      <c r="J28" s="26"/>
      <c r="K28" s="29" t="s">
        <v>29</v>
      </c>
      <c r="L28" s="29"/>
      <c r="M28" s="29"/>
      <c r="N28" s="26"/>
      <c r="O28" s="29" t="s">
        <v>29</v>
      </c>
      <c r="P28" s="26"/>
      <c r="Q28" s="29" t="s">
        <v>34</v>
      </c>
      <c r="R28" s="26" t="s">
        <v>151</v>
      </c>
      <c r="S28" s="29" t="s">
        <v>34</v>
      </c>
      <c r="T28" s="26" t="s">
        <v>152</v>
      </c>
      <c r="U28" s="29" t="s">
        <v>29</v>
      </c>
      <c r="V28" s="26" t="s">
        <v>153</v>
      </c>
      <c r="W28" s="29"/>
      <c r="X28" s="26"/>
      <c r="Y28" s="33" t="s">
        <v>34</v>
      </c>
      <c r="Z28" s="34" t="s">
        <v>154</v>
      </c>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customFormat="false" ht="23.85" hidden="false" customHeight="false" outlineLevel="0" collapsed="false">
      <c r="A29" s="36" t="s">
        <v>155</v>
      </c>
      <c r="B29" s="56" t="s">
        <v>43</v>
      </c>
      <c r="C29" s="37" t="s">
        <v>44</v>
      </c>
      <c r="D29" s="37" t="s">
        <v>116</v>
      </c>
      <c r="E29" s="25" t="s">
        <v>29</v>
      </c>
      <c r="F29" s="61" t="s">
        <v>38</v>
      </c>
      <c r="G29" s="79" t="s">
        <v>29</v>
      </c>
      <c r="H29" s="61" t="s">
        <v>156</v>
      </c>
      <c r="I29" s="79" t="s">
        <v>29</v>
      </c>
      <c r="J29" s="61" t="s">
        <v>157</v>
      </c>
      <c r="K29" s="79" t="s">
        <v>29</v>
      </c>
      <c r="L29" s="79"/>
      <c r="M29" s="79"/>
      <c r="N29" s="61" t="s">
        <v>158</v>
      </c>
      <c r="O29" s="79" t="s">
        <v>29</v>
      </c>
      <c r="P29" s="61" t="s">
        <v>159</v>
      </c>
      <c r="Q29" s="79" t="s">
        <v>29</v>
      </c>
      <c r="R29" s="61" t="s">
        <v>160</v>
      </c>
      <c r="S29" s="79" t="s">
        <v>34</v>
      </c>
      <c r="T29" s="61" t="s">
        <v>161</v>
      </c>
      <c r="U29" s="79" t="s">
        <v>29</v>
      </c>
      <c r="V29" s="61" t="s">
        <v>162</v>
      </c>
      <c r="W29" s="79"/>
      <c r="X29" s="61"/>
      <c r="Y29" s="66" t="s">
        <v>34</v>
      </c>
      <c r="Z29" s="67" t="s">
        <v>163</v>
      </c>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customFormat="false" ht="46.25" hidden="false" customHeight="false" outlineLevel="0" collapsed="false">
      <c r="A30" s="23" t="s">
        <v>164</v>
      </c>
      <c r="B30" s="46" t="s">
        <v>74</v>
      </c>
      <c r="C30" s="47" t="s">
        <v>44</v>
      </c>
      <c r="D30" s="47" t="s">
        <v>49</v>
      </c>
      <c r="E30" s="25" t="s">
        <v>29</v>
      </c>
      <c r="F30" s="26" t="s">
        <v>38</v>
      </c>
      <c r="G30" s="29" t="s">
        <v>29</v>
      </c>
      <c r="H30" s="26" t="s">
        <v>31</v>
      </c>
      <c r="I30" s="29" t="s">
        <v>29</v>
      </c>
      <c r="J30" s="26"/>
      <c r="K30" s="29" t="s">
        <v>29</v>
      </c>
      <c r="L30" s="29"/>
      <c r="M30" s="29"/>
      <c r="N30" s="26"/>
      <c r="O30" s="29" t="s">
        <v>34</v>
      </c>
      <c r="P30" s="26" t="s">
        <v>165</v>
      </c>
      <c r="Q30" s="29" t="s">
        <v>29</v>
      </c>
      <c r="R30" s="26"/>
      <c r="S30" s="29" t="s">
        <v>34</v>
      </c>
      <c r="T30" s="26" t="s">
        <v>166</v>
      </c>
      <c r="U30" s="29" t="s">
        <v>29</v>
      </c>
      <c r="V30" s="26"/>
      <c r="W30" s="29"/>
      <c r="X30" s="26"/>
      <c r="Y30" s="66" t="s">
        <v>34</v>
      </c>
      <c r="Z30" s="34" t="s">
        <v>167</v>
      </c>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customFormat="false" ht="35.05" hidden="false" customHeight="false" outlineLevel="0" collapsed="false">
      <c r="A31" s="36" t="s">
        <v>168</v>
      </c>
      <c r="B31" s="56" t="s">
        <v>43</v>
      </c>
      <c r="C31" s="37" t="s">
        <v>44</v>
      </c>
      <c r="D31" s="37"/>
      <c r="E31" s="25" t="s">
        <v>29</v>
      </c>
      <c r="F31" s="61" t="s">
        <v>38</v>
      </c>
      <c r="G31" s="79" t="s">
        <v>29</v>
      </c>
      <c r="H31" s="61" t="s">
        <v>31</v>
      </c>
      <c r="I31" s="79" t="s">
        <v>29</v>
      </c>
      <c r="J31" s="61"/>
      <c r="K31" s="79" t="s">
        <v>29</v>
      </c>
      <c r="L31" s="79"/>
      <c r="M31" s="79"/>
      <c r="N31" s="61"/>
      <c r="O31" s="79" t="s">
        <v>29</v>
      </c>
      <c r="P31" s="61"/>
      <c r="Q31" s="79" t="s">
        <v>29</v>
      </c>
      <c r="R31" s="61"/>
      <c r="S31" s="79" t="s">
        <v>29</v>
      </c>
      <c r="T31" s="61" t="s">
        <v>169</v>
      </c>
      <c r="U31" s="79" t="s">
        <v>29</v>
      </c>
      <c r="V31" s="61"/>
      <c r="W31" s="79"/>
      <c r="X31" s="67"/>
      <c r="Y31" s="66" t="s">
        <v>34</v>
      </c>
      <c r="Z31" s="67" t="s">
        <v>170</v>
      </c>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row>
    <row r="32" customFormat="false" ht="23.85" hidden="false" customHeight="false" outlineLevel="0" collapsed="false">
      <c r="A32" s="23" t="s">
        <v>171</v>
      </c>
      <c r="B32" s="46" t="s">
        <v>43</v>
      </c>
      <c r="C32" s="47" t="s">
        <v>44</v>
      </c>
      <c r="D32" s="47" t="s">
        <v>49</v>
      </c>
      <c r="E32" s="25" t="s">
        <v>29</v>
      </c>
      <c r="F32" s="26" t="s">
        <v>172</v>
      </c>
      <c r="G32" s="29" t="s">
        <v>29</v>
      </c>
      <c r="H32" s="26" t="s">
        <v>31</v>
      </c>
      <c r="I32" s="29" t="s">
        <v>29</v>
      </c>
      <c r="J32" s="26"/>
      <c r="K32" s="29" t="s">
        <v>29</v>
      </c>
      <c r="L32" s="29"/>
      <c r="M32" s="29"/>
      <c r="N32" s="26"/>
      <c r="O32" s="29" t="s">
        <v>29</v>
      </c>
      <c r="P32" s="26" t="s">
        <v>173</v>
      </c>
      <c r="Q32" s="29" t="s">
        <v>29</v>
      </c>
      <c r="R32" s="26"/>
      <c r="S32" s="29" t="s">
        <v>34</v>
      </c>
      <c r="T32" s="26" t="s">
        <v>174</v>
      </c>
      <c r="U32" s="29" t="s">
        <v>29</v>
      </c>
      <c r="V32" s="26"/>
      <c r="W32" s="29"/>
      <c r="X32" s="26"/>
      <c r="Y32" s="66" t="s">
        <v>34</v>
      </c>
      <c r="Z32" s="34" t="s">
        <v>175</v>
      </c>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customFormat="false" ht="23.85" hidden="false" customHeight="false" outlineLevel="0" collapsed="false">
      <c r="A33" s="36" t="s">
        <v>176</v>
      </c>
      <c r="B33" s="56" t="s">
        <v>74</v>
      </c>
      <c r="C33" s="37" t="s">
        <v>44</v>
      </c>
      <c r="D33" s="37"/>
      <c r="E33" s="25" t="s">
        <v>29</v>
      </c>
      <c r="F33" s="61" t="s">
        <v>177</v>
      </c>
      <c r="G33" s="79" t="s">
        <v>29</v>
      </c>
      <c r="H33" s="91" t="s">
        <v>178</v>
      </c>
      <c r="I33" s="79" t="s">
        <v>29</v>
      </c>
      <c r="J33" s="91"/>
      <c r="K33" s="79" t="s">
        <v>29</v>
      </c>
      <c r="L33" s="79"/>
      <c r="M33" s="79"/>
      <c r="N33" s="61"/>
      <c r="O33" s="79" t="s">
        <v>29</v>
      </c>
      <c r="P33" s="61"/>
      <c r="Q33" s="79" t="s">
        <v>29</v>
      </c>
      <c r="R33" s="61" t="s">
        <v>179</v>
      </c>
      <c r="S33" s="79" t="s">
        <v>29</v>
      </c>
      <c r="T33" s="61" t="s">
        <v>180</v>
      </c>
      <c r="U33" s="79" t="s">
        <v>29</v>
      </c>
      <c r="V33" s="61" t="s">
        <v>181</v>
      </c>
      <c r="W33" s="79"/>
      <c r="X33" s="61"/>
      <c r="Y33" s="66"/>
      <c r="Z33" s="67"/>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row>
    <row r="34" customFormat="false" ht="35.05" hidden="false" customHeight="false" outlineLevel="0" collapsed="false">
      <c r="A34" s="23" t="s">
        <v>182</v>
      </c>
      <c r="B34" s="47" t="s">
        <v>183</v>
      </c>
      <c r="C34" s="47" t="s">
        <v>44</v>
      </c>
      <c r="D34" s="47" t="s">
        <v>116</v>
      </c>
      <c r="E34" s="25" t="s">
        <v>29</v>
      </c>
      <c r="F34" s="26" t="s">
        <v>184</v>
      </c>
      <c r="G34" s="29" t="s">
        <v>29</v>
      </c>
      <c r="H34" s="26" t="s">
        <v>31</v>
      </c>
      <c r="I34" s="29" t="s">
        <v>29</v>
      </c>
      <c r="J34" s="26"/>
      <c r="K34" s="29" t="s">
        <v>29</v>
      </c>
      <c r="L34" s="29"/>
      <c r="M34" s="29"/>
      <c r="N34" s="26"/>
      <c r="O34" s="29" t="s">
        <v>34</v>
      </c>
      <c r="P34" s="26" t="s">
        <v>185</v>
      </c>
      <c r="Q34" s="29" t="s">
        <v>29</v>
      </c>
      <c r="R34" s="26"/>
      <c r="S34" s="29" t="s">
        <v>34</v>
      </c>
      <c r="T34" s="26" t="s">
        <v>186</v>
      </c>
      <c r="U34" s="29" t="s">
        <v>29</v>
      </c>
      <c r="V34" s="26"/>
      <c r="W34" s="29"/>
      <c r="X34" s="26"/>
      <c r="Y34" s="66" t="s">
        <v>29</v>
      </c>
      <c r="Z34" s="34" t="s">
        <v>187</v>
      </c>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customFormat="false" ht="12.8" hidden="false" customHeight="false" outlineLevel="0" collapsed="false">
      <c r="A35" s="92" t="s">
        <v>188</v>
      </c>
      <c r="B35" s="93" t="s">
        <v>43</v>
      </c>
      <c r="C35" s="66" t="s">
        <v>44</v>
      </c>
      <c r="D35" s="66" t="s">
        <v>37</v>
      </c>
      <c r="E35" s="94" t="s">
        <v>29</v>
      </c>
      <c r="F35" s="61" t="s">
        <v>38</v>
      </c>
      <c r="G35" s="79" t="s">
        <v>29</v>
      </c>
      <c r="H35" s="61" t="s">
        <v>31</v>
      </c>
      <c r="I35" s="79" t="s">
        <v>29</v>
      </c>
      <c r="J35" s="61"/>
      <c r="K35" s="79" t="s">
        <v>29</v>
      </c>
      <c r="L35" s="79"/>
      <c r="M35" s="79"/>
      <c r="N35" s="61"/>
      <c r="O35" s="79" t="s">
        <v>29</v>
      </c>
      <c r="P35" s="61"/>
      <c r="Q35" s="79" t="s">
        <v>34</v>
      </c>
      <c r="R35" s="61" t="s">
        <v>189</v>
      </c>
      <c r="S35" s="79" t="s">
        <v>34</v>
      </c>
      <c r="T35" s="61" t="s">
        <v>190</v>
      </c>
      <c r="U35" s="79" t="s">
        <v>29</v>
      </c>
      <c r="V35" s="61"/>
      <c r="W35" s="79"/>
      <c r="X35" s="61"/>
      <c r="Y35" s="66" t="s">
        <v>29</v>
      </c>
      <c r="Z35" s="67"/>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c r="IQ35" s="90"/>
      <c r="IR35" s="90"/>
      <c r="IS35" s="90"/>
      <c r="IT35" s="90"/>
      <c r="IU35" s="90"/>
      <c r="IV35" s="90"/>
    </row>
    <row r="36" customFormat="false" ht="46.25" hidden="false" customHeight="false" outlineLevel="0" collapsed="false">
      <c r="A36" s="23" t="s">
        <v>191</v>
      </c>
      <c r="B36" s="95" t="s">
        <v>74</v>
      </c>
      <c r="C36" s="33" t="s">
        <v>44</v>
      </c>
      <c r="D36" s="33" t="s">
        <v>75</v>
      </c>
      <c r="E36" s="25" t="s">
        <v>29</v>
      </c>
      <c r="F36" s="26" t="s">
        <v>192</v>
      </c>
      <c r="G36" s="29" t="s">
        <v>29</v>
      </c>
      <c r="H36" s="58" t="s">
        <v>193</v>
      </c>
      <c r="I36" s="29" t="s">
        <v>29</v>
      </c>
      <c r="J36" s="58" t="s">
        <v>194</v>
      </c>
      <c r="K36" s="29" t="s">
        <v>29</v>
      </c>
      <c r="L36" s="29"/>
      <c r="M36" s="29"/>
      <c r="N36" s="26" t="s">
        <v>195</v>
      </c>
      <c r="O36" s="29" t="s">
        <v>34</v>
      </c>
      <c r="P36" s="26" t="s">
        <v>196</v>
      </c>
      <c r="Q36" s="29" t="s">
        <v>29</v>
      </c>
      <c r="R36" s="26" t="s">
        <v>197</v>
      </c>
      <c r="S36" s="29" t="s">
        <v>34</v>
      </c>
      <c r="T36" s="96" t="s">
        <v>198</v>
      </c>
      <c r="U36" s="29" t="s">
        <v>29</v>
      </c>
      <c r="V36" s="97" t="s">
        <v>199</v>
      </c>
      <c r="W36" s="29"/>
      <c r="X36" s="97"/>
      <c r="Y36" s="66"/>
      <c r="Z36" s="34" t="s">
        <v>200</v>
      </c>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customFormat="false" ht="35.05" hidden="false" customHeight="false" outlineLevel="0" collapsed="false">
      <c r="A37" s="36" t="s">
        <v>201</v>
      </c>
      <c r="B37" s="56" t="s">
        <v>43</v>
      </c>
      <c r="C37" s="37" t="s">
        <v>44</v>
      </c>
      <c r="D37" s="37" t="s">
        <v>28</v>
      </c>
      <c r="E37" s="25" t="s">
        <v>29</v>
      </c>
      <c r="F37" s="61" t="s">
        <v>202</v>
      </c>
      <c r="G37" s="79" t="s">
        <v>29</v>
      </c>
      <c r="H37" s="91" t="s">
        <v>203</v>
      </c>
      <c r="I37" s="79" t="s">
        <v>29</v>
      </c>
      <c r="J37" s="91" t="s">
        <v>204</v>
      </c>
      <c r="K37" s="79" t="s">
        <v>29</v>
      </c>
      <c r="L37" s="79"/>
      <c r="M37" s="79"/>
      <c r="N37" s="61" t="s">
        <v>205</v>
      </c>
      <c r="O37" s="79" t="s">
        <v>29</v>
      </c>
      <c r="P37" s="61" t="s">
        <v>206</v>
      </c>
      <c r="Q37" s="79" t="s">
        <v>55</v>
      </c>
      <c r="R37" s="61" t="s">
        <v>207</v>
      </c>
      <c r="S37" s="79" t="s">
        <v>29</v>
      </c>
      <c r="T37" s="61" t="s">
        <v>180</v>
      </c>
      <c r="U37" s="79" t="s">
        <v>29</v>
      </c>
      <c r="V37" s="61" t="s">
        <v>208</v>
      </c>
      <c r="W37" s="79"/>
      <c r="X37" s="61"/>
      <c r="Y37" s="66" t="s">
        <v>34</v>
      </c>
      <c r="Z37" s="98" t="s">
        <v>209</v>
      </c>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row>
    <row r="38" customFormat="false" ht="79.85" hidden="false" customHeight="false" outlineLevel="0" collapsed="false">
      <c r="A38" s="23" t="s">
        <v>210</v>
      </c>
      <c r="B38" s="46" t="s">
        <v>74</v>
      </c>
      <c r="C38" s="47" t="s">
        <v>44</v>
      </c>
      <c r="D38" s="47" t="s">
        <v>75</v>
      </c>
      <c r="E38" s="25" t="s">
        <v>29</v>
      </c>
      <c r="F38" s="26" t="s">
        <v>38</v>
      </c>
      <c r="G38" s="29" t="s">
        <v>29</v>
      </c>
      <c r="H38" s="26" t="s">
        <v>31</v>
      </c>
      <c r="I38" s="29" t="s">
        <v>29</v>
      </c>
      <c r="J38" s="26"/>
      <c r="K38" s="29" t="s">
        <v>29</v>
      </c>
      <c r="L38" s="29"/>
      <c r="M38" s="29"/>
      <c r="N38" s="26"/>
      <c r="O38" s="29" t="s">
        <v>34</v>
      </c>
      <c r="P38" s="26" t="s">
        <v>211</v>
      </c>
      <c r="Q38" s="29" t="s">
        <v>29</v>
      </c>
      <c r="R38" s="26"/>
      <c r="S38" s="29" t="s">
        <v>29</v>
      </c>
      <c r="T38" s="26"/>
      <c r="U38" s="29" t="s">
        <v>29</v>
      </c>
      <c r="V38" s="26"/>
      <c r="W38" s="29"/>
      <c r="X38" s="26"/>
      <c r="Y38" s="66" t="s">
        <v>34</v>
      </c>
      <c r="Z38" s="86" t="s">
        <v>212</v>
      </c>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row>
    <row r="39" customFormat="false" ht="23.85" hidden="false" customHeight="false" outlineLevel="0" collapsed="false">
      <c r="A39" s="36" t="s">
        <v>213</v>
      </c>
      <c r="B39" s="37" t="s">
        <v>27</v>
      </c>
      <c r="C39" s="37" t="s">
        <v>28</v>
      </c>
      <c r="D39" s="37" t="s">
        <v>28</v>
      </c>
      <c r="E39" s="25" t="s">
        <v>29</v>
      </c>
      <c r="F39" s="61" t="s">
        <v>214</v>
      </c>
      <c r="G39" s="79" t="s">
        <v>29</v>
      </c>
      <c r="H39" s="61" t="s">
        <v>31</v>
      </c>
      <c r="I39" s="79" t="s">
        <v>29</v>
      </c>
      <c r="J39" s="61" t="s">
        <v>204</v>
      </c>
      <c r="K39" s="79" t="s">
        <v>29</v>
      </c>
      <c r="L39" s="79"/>
      <c r="M39" s="79"/>
      <c r="N39" s="61" t="s">
        <v>215</v>
      </c>
      <c r="O39" s="79" t="s">
        <v>29</v>
      </c>
      <c r="P39" s="61" t="s">
        <v>206</v>
      </c>
      <c r="Q39" s="79" t="s">
        <v>29</v>
      </c>
      <c r="R39" s="61"/>
      <c r="S39" s="79" t="s">
        <v>29</v>
      </c>
      <c r="T39" s="61"/>
      <c r="U39" s="79" t="s">
        <v>29</v>
      </c>
      <c r="V39" s="61" t="s">
        <v>216</v>
      </c>
      <c r="W39" s="79"/>
      <c r="X39" s="61"/>
      <c r="Y39" s="66"/>
      <c r="Z39" s="98"/>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row>
    <row r="40" customFormat="false" ht="36.7" hidden="false" customHeight="true" outlineLevel="0" collapsed="false">
      <c r="A40" s="23" t="s">
        <v>217</v>
      </c>
      <c r="B40" s="46" t="s">
        <v>74</v>
      </c>
      <c r="C40" s="47" t="s">
        <v>44</v>
      </c>
      <c r="D40" s="47" t="s">
        <v>116</v>
      </c>
      <c r="E40" s="25" t="s">
        <v>29</v>
      </c>
      <c r="F40" s="26" t="s">
        <v>218</v>
      </c>
      <c r="G40" s="29" t="s">
        <v>29</v>
      </c>
      <c r="H40" s="99" t="s">
        <v>219</v>
      </c>
      <c r="I40" s="29" t="s">
        <v>29</v>
      </c>
      <c r="J40" s="99"/>
      <c r="K40" s="29" t="s">
        <v>29</v>
      </c>
      <c r="L40" s="29"/>
      <c r="M40" s="29"/>
      <c r="N40" s="26" t="s">
        <v>220</v>
      </c>
      <c r="O40" s="29" t="s">
        <v>29</v>
      </c>
      <c r="P40" s="26"/>
      <c r="Q40" s="29" t="s">
        <v>29</v>
      </c>
      <c r="R40" s="26"/>
      <c r="S40" s="29" t="s">
        <v>34</v>
      </c>
      <c r="T40" s="26" t="s">
        <v>221</v>
      </c>
      <c r="U40" s="29" t="s">
        <v>29</v>
      </c>
      <c r="V40" s="26"/>
      <c r="W40" s="29"/>
      <c r="X40" s="26"/>
      <c r="Y40" s="33" t="s">
        <v>34</v>
      </c>
      <c r="Z40" s="26" t="s">
        <v>222</v>
      </c>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row>
    <row r="41" customFormat="false" ht="35.05" hidden="false" customHeight="false" outlineLevel="0" collapsed="false">
      <c r="A41" s="36" t="s">
        <v>223</v>
      </c>
      <c r="B41" s="56" t="s">
        <v>74</v>
      </c>
      <c r="C41" s="37" t="s">
        <v>44</v>
      </c>
      <c r="D41" s="37"/>
      <c r="E41" s="25" t="s">
        <v>29</v>
      </c>
      <c r="F41" s="61" t="s">
        <v>38</v>
      </c>
      <c r="G41" s="100" t="s">
        <v>29</v>
      </c>
      <c r="H41" s="101" t="s">
        <v>224</v>
      </c>
      <c r="I41" s="100" t="s">
        <v>29</v>
      </c>
      <c r="J41" s="101"/>
      <c r="K41" s="100" t="s">
        <v>29</v>
      </c>
      <c r="L41" s="100"/>
      <c r="M41" s="100"/>
      <c r="N41" s="61" t="s">
        <v>225</v>
      </c>
      <c r="O41" s="79" t="s">
        <v>29</v>
      </c>
      <c r="P41" s="61"/>
      <c r="Q41" s="79" t="s">
        <v>29</v>
      </c>
      <c r="R41" s="61"/>
      <c r="S41" s="100" t="s">
        <v>34</v>
      </c>
      <c r="T41" s="61" t="s">
        <v>221</v>
      </c>
      <c r="U41" s="100" t="s">
        <v>29</v>
      </c>
      <c r="V41" s="91" t="s">
        <v>226</v>
      </c>
      <c r="W41" s="100"/>
      <c r="X41" s="91"/>
      <c r="Y41" s="66"/>
      <c r="Z41" s="98"/>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row>
    <row r="42" customFormat="false" ht="35.05" hidden="false" customHeight="false" outlineLevel="0" collapsed="false">
      <c r="A42" s="23" t="s">
        <v>227</v>
      </c>
      <c r="B42" s="46" t="s">
        <v>74</v>
      </c>
      <c r="C42" s="47" t="s">
        <v>44</v>
      </c>
      <c r="D42" s="47"/>
      <c r="E42" s="25" t="s">
        <v>29</v>
      </c>
      <c r="F42" s="26" t="s">
        <v>38</v>
      </c>
      <c r="G42" s="29" t="s">
        <v>29</v>
      </c>
      <c r="H42" s="102" t="s">
        <v>228</v>
      </c>
      <c r="I42" s="29" t="s">
        <v>29</v>
      </c>
      <c r="J42" s="102"/>
      <c r="K42" s="29" t="s">
        <v>29</v>
      </c>
      <c r="L42" s="29"/>
      <c r="M42" s="29"/>
      <c r="N42" s="26"/>
      <c r="O42" s="29" t="s">
        <v>29</v>
      </c>
      <c r="P42" s="26" t="s">
        <v>229</v>
      </c>
      <c r="Q42" s="29" t="s">
        <v>29</v>
      </c>
      <c r="R42" s="26"/>
      <c r="S42" s="29" t="s">
        <v>29</v>
      </c>
      <c r="T42" s="26"/>
      <c r="U42" s="29" t="s">
        <v>29</v>
      </c>
      <c r="V42" s="26"/>
      <c r="W42" s="29"/>
      <c r="X42" s="26"/>
      <c r="Y42" s="33" t="s">
        <v>34</v>
      </c>
      <c r="Z42" s="86" t="s">
        <v>230</v>
      </c>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c r="IR42" s="89"/>
      <c r="IS42" s="89"/>
      <c r="IT42" s="89"/>
      <c r="IU42" s="89"/>
      <c r="IV42" s="89"/>
    </row>
    <row r="43" customFormat="false" ht="46.25" hidden="false" customHeight="false" outlineLevel="0" collapsed="false">
      <c r="A43" s="36" t="s">
        <v>231</v>
      </c>
      <c r="B43" s="37" t="s">
        <v>27</v>
      </c>
      <c r="C43" s="37" t="s">
        <v>28</v>
      </c>
      <c r="D43" s="37" t="s">
        <v>28</v>
      </c>
      <c r="E43" s="25" t="s">
        <v>29</v>
      </c>
      <c r="F43" s="61" t="s">
        <v>232</v>
      </c>
      <c r="G43" s="79" t="s">
        <v>29</v>
      </c>
      <c r="H43" s="61" t="s">
        <v>31</v>
      </c>
      <c r="I43" s="79" t="s">
        <v>29</v>
      </c>
      <c r="J43" s="61"/>
      <c r="K43" s="79" t="s">
        <v>29</v>
      </c>
      <c r="L43" s="79"/>
      <c r="M43" s="79"/>
      <c r="N43" s="61"/>
      <c r="O43" s="79" t="s">
        <v>29</v>
      </c>
      <c r="P43" s="61" t="s">
        <v>233</v>
      </c>
      <c r="Q43" s="79" t="s">
        <v>29</v>
      </c>
      <c r="R43" s="61" t="s">
        <v>234</v>
      </c>
      <c r="S43" s="79" t="s">
        <v>34</v>
      </c>
      <c r="T43" s="61" t="s">
        <v>235</v>
      </c>
      <c r="U43" s="79" t="s">
        <v>29</v>
      </c>
      <c r="V43" s="61" t="s">
        <v>233</v>
      </c>
      <c r="W43" s="79"/>
      <c r="X43" s="61"/>
      <c r="Y43" s="66"/>
      <c r="Z43" s="98" t="s">
        <v>236</v>
      </c>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row>
    <row r="44" customFormat="false" ht="12.8" hidden="false" customHeight="false" outlineLevel="0" collapsed="false">
      <c r="A44" s="23" t="s">
        <v>237</v>
      </c>
      <c r="B44" s="46" t="s">
        <v>74</v>
      </c>
      <c r="C44" s="47" t="s">
        <v>44</v>
      </c>
      <c r="D44" s="47" t="s">
        <v>238</v>
      </c>
      <c r="E44" s="25" t="s">
        <v>29</v>
      </c>
      <c r="F44" s="26" t="s">
        <v>38</v>
      </c>
      <c r="G44" s="29" t="s">
        <v>29</v>
      </c>
      <c r="H44" s="26" t="s">
        <v>31</v>
      </c>
      <c r="I44" s="29" t="s">
        <v>29</v>
      </c>
      <c r="J44" s="26"/>
      <c r="K44" s="29" t="s">
        <v>29</v>
      </c>
      <c r="L44" s="29"/>
      <c r="M44" s="29"/>
      <c r="N44" s="26"/>
      <c r="O44" s="29" t="s">
        <v>29</v>
      </c>
      <c r="P44" s="26"/>
      <c r="Q44" s="29" t="s">
        <v>29</v>
      </c>
      <c r="R44" s="26"/>
      <c r="S44" s="29" t="s">
        <v>29</v>
      </c>
      <c r="T44" s="26"/>
      <c r="U44" s="29" t="s">
        <v>29</v>
      </c>
      <c r="V44" s="26"/>
      <c r="W44" s="29"/>
      <c r="X44" s="26"/>
      <c r="Y44" s="33"/>
      <c r="Z44" s="86"/>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c r="IS44" s="89"/>
      <c r="IT44" s="89"/>
      <c r="IU44" s="89"/>
      <c r="IV44" s="89"/>
    </row>
    <row r="45" customFormat="false" ht="91" hidden="false" customHeight="false" outlineLevel="0" collapsed="false">
      <c r="A45" s="36" t="s">
        <v>239</v>
      </c>
      <c r="B45" s="56" t="s">
        <v>240</v>
      </c>
      <c r="C45" s="37" t="s">
        <v>44</v>
      </c>
      <c r="D45" s="37" t="s">
        <v>116</v>
      </c>
      <c r="E45" s="25" t="s">
        <v>29</v>
      </c>
      <c r="F45" s="61" t="s">
        <v>241</v>
      </c>
      <c r="G45" s="79" t="s">
        <v>34</v>
      </c>
      <c r="H45" s="91" t="s">
        <v>242</v>
      </c>
      <c r="I45" s="79" t="s">
        <v>34</v>
      </c>
      <c r="J45" s="91" t="s">
        <v>243</v>
      </c>
      <c r="K45" s="79" t="s">
        <v>29</v>
      </c>
      <c r="L45" s="79"/>
      <c r="M45" s="79"/>
      <c r="N45" s="61" t="s">
        <v>244</v>
      </c>
      <c r="O45" s="79" t="s">
        <v>29</v>
      </c>
      <c r="P45" s="61"/>
      <c r="Q45" s="79" t="s">
        <v>29</v>
      </c>
      <c r="R45" s="61" t="s">
        <v>245</v>
      </c>
      <c r="S45" s="79" t="s">
        <v>34</v>
      </c>
      <c r="T45" s="61" t="s">
        <v>246</v>
      </c>
      <c r="U45" s="79" t="s">
        <v>34</v>
      </c>
      <c r="V45" s="61" t="s">
        <v>247</v>
      </c>
      <c r="W45" s="79"/>
      <c r="X45" s="61"/>
      <c r="Y45" s="66" t="s">
        <v>34</v>
      </c>
      <c r="Z45" s="98" t="s">
        <v>248</v>
      </c>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row>
    <row r="46" customFormat="false" ht="23.85" hidden="false" customHeight="false" outlineLevel="0" collapsed="false">
      <c r="A46" s="23" t="s">
        <v>249</v>
      </c>
      <c r="B46" s="46" t="s">
        <v>74</v>
      </c>
      <c r="C46" s="47" t="s">
        <v>44</v>
      </c>
      <c r="D46" s="47" t="s">
        <v>37</v>
      </c>
      <c r="E46" s="25" t="s">
        <v>29</v>
      </c>
      <c r="F46" s="26" t="s">
        <v>38</v>
      </c>
      <c r="G46" s="29" t="s">
        <v>29</v>
      </c>
      <c r="H46" s="26" t="s">
        <v>31</v>
      </c>
      <c r="I46" s="29" t="s">
        <v>29</v>
      </c>
      <c r="J46" s="26"/>
      <c r="K46" s="29" t="s">
        <v>29</v>
      </c>
      <c r="L46" s="29"/>
      <c r="M46" s="29"/>
      <c r="N46" s="26"/>
      <c r="O46" s="29" t="s">
        <v>29</v>
      </c>
      <c r="P46" s="26"/>
      <c r="Q46" s="29" t="s">
        <v>34</v>
      </c>
      <c r="R46" s="26" t="s">
        <v>250</v>
      </c>
      <c r="S46" s="29" t="s">
        <v>34</v>
      </c>
      <c r="T46" s="26" t="s">
        <v>246</v>
      </c>
      <c r="U46" s="29" t="s">
        <v>29</v>
      </c>
      <c r="V46" s="26"/>
      <c r="W46" s="29"/>
      <c r="X46" s="26"/>
      <c r="Y46" s="33" t="s">
        <v>34</v>
      </c>
      <c r="Z46" s="86" t="s">
        <v>251</v>
      </c>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W46" s="89"/>
      <c r="GX46" s="89"/>
      <c r="GY46" s="89"/>
      <c r="GZ46" s="89"/>
      <c r="HA46" s="89"/>
      <c r="HB46" s="89"/>
      <c r="HC46" s="89"/>
      <c r="HD46" s="89"/>
      <c r="HE46" s="89"/>
      <c r="HF46" s="89"/>
      <c r="HG46" s="89"/>
      <c r="HH46" s="89"/>
      <c r="HI46" s="89"/>
      <c r="HJ46" s="89"/>
      <c r="HK46" s="89"/>
      <c r="HL46" s="89"/>
      <c r="HM46" s="89"/>
      <c r="HN46" s="89"/>
      <c r="HO46" s="89"/>
      <c r="HP46" s="89"/>
      <c r="HQ46" s="89"/>
      <c r="HR46" s="89"/>
      <c r="HS46" s="89"/>
      <c r="HT46" s="89"/>
      <c r="HU46" s="89"/>
      <c r="HV46" s="89"/>
      <c r="HW46" s="89"/>
      <c r="HX46" s="89"/>
      <c r="HY46" s="89"/>
      <c r="HZ46" s="89"/>
      <c r="IA46" s="89"/>
      <c r="IB46" s="89"/>
      <c r="IC46" s="89"/>
      <c r="ID46" s="89"/>
      <c r="IE46" s="89"/>
      <c r="IF46" s="89"/>
      <c r="IG46" s="89"/>
      <c r="IH46" s="89"/>
      <c r="II46" s="89"/>
      <c r="IJ46" s="89"/>
      <c r="IK46" s="89"/>
      <c r="IL46" s="89"/>
      <c r="IM46" s="89"/>
      <c r="IN46" s="89"/>
      <c r="IO46" s="89"/>
      <c r="IP46" s="89"/>
      <c r="IQ46" s="89"/>
      <c r="IR46" s="89"/>
      <c r="IS46" s="89"/>
      <c r="IT46" s="89"/>
      <c r="IU46" s="89"/>
      <c r="IV46" s="89"/>
    </row>
    <row r="47" customFormat="false" ht="12.8" hidden="false" customHeight="false" outlineLevel="0" collapsed="false">
      <c r="A47" s="36" t="s">
        <v>252</v>
      </c>
      <c r="B47" s="56" t="s">
        <v>43</v>
      </c>
      <c r="C47" s="37" t="s">
        <v>44</v>
      </c>
      <c r="D47" s="37" t="s">
        <v>28</v>
      </c>
      <c r="E47" s="25" t="s">
        <v>29</v>
      </c>
      <c r="F47" s="61" t="s">
        <v>253</v>
      </c>
      <c r="G47" s="79" t="s">
        <v>29</v>
      </c>
      <c r="H47" s="61" t="s">
        <v>31</v>
      </c>
      <c r="I47" s="79" t="s">
        <v>29</v>
      </c>
      <c r="J47" s="61"/>
      <c r="K47" s="79" t="s">
        <v>29</v>
      </c>
      <c r="L47" s="79"/>
      <c r="M47" s="79"/>
      <c r="N47" s="61"/>
      <c r="O47" s="79" t="s">
        <v>29</v>
      </c>
      <c r="P47" s="61"/>
      <c r="Q47" s="79" t="s">
        <v>29</v>
      </c>
      <c r="R47" s="61"/>
      <c r="S47" s="79" t="s">
        <v>29</v>
      </c>
      <c r="T47" s="61"/>
      <c r="U47" s="79" t="s">
        <v>29</v>
      </c>
      <c r="V47" s="61"/>
      <c r="W47" s="79"/>
      <c r="X47" s="61"/>
      <c r="Y47" s="66"/>
      <c r="Z47" s="98"/>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row>
    <row r="48" customFormat="false" ht="23.85" hidden="false" customHeight="false" outlineLevel="0" collapsed="false">
      <c r="A48" s="23" t="s">
        <v>254</v>
      </c>
      <c r="B48" s="46" t="s">
        <v>74</v>
      </c>
      <c r="C48" s="47" t="s">
        <v>44</v>
      </c>
      <c r="D48" s="47" t="s">
        <v>255</v>
      </c>
      <c r="E48" s="25" t="s">
        <v>29</v>
      </c>
      <c r="F48" s="26" t="s">
        <v>38</v>
      </c>
      <c r="G48" s="29" t="s">
        <v>29</v>
      </c>
      <c r="H48" s="26" t="s">
        <v>31</v>
      </c>
      <c r="I48" s="29" t="s">
        <v>29</v>
      </c>
      <c r="J48" s="26"/>
      <c r="K48" s="29" t="s">
        <v>29</v>
      </c>
      <c r="L48" s="29"/>
      <c r="M48" s="29"/>
      <c r="N48" s="26"/>
      <c r="O48" s="29" t="s">
        <v>29</v>
      </c>
      <c r="P48" s="26"/>
      <c r="Q48" s="29" t="s">
        <v>29</v>
      </c>
      <c r="R48" s="26"/>
      <c r="S48" s="29" t="s">
        <v>29</v>
      </c>
      <c r="T48" s="26"/>
      <c r="U48" s="29" t="s">
        <v>29</v>
      </c>
      <c r="V48" s="26"/>
      <c r="W48" s="29"/>
      <c r="X48" s="26"/>
      <c r="Y48" s="33" t="s">
        <v>34</v>
      </c>
      <c r="Z48" s="86" t="s">
        <v>256</v>
      </c>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c r="IS48" s="89"/>
      <c r="IT48" s="89"/>
      <c r="IU48" s="89"/>
      <c r="IV48" s="89"/>
    </row>
    <row r="49" customFormat="false" ht="12.8" hidden="false" customHeight="false" outlineLevel="0" collapsed="false">
      <c r="A49" s="36" t="s">
        <v>257</v>
      </c>
      <c r="B49" s="56" t="s">
        <v>258</v>
      </c>
      <c r="C49" s="37" t="s">
        <v>44</v>
      </c>
      <c r="D49" s="37" t="s">
        <v>28</v>
      </c>
      <c r="E49" s="25" t="s">
        <v>29</v>
      </c>
      <c r="F49" s="61" t="s">
        <v>259</v>
      </c>
      <c r="G49" s="79" t="s">
        <v>29</v>
      </c>
      <c r="H49" s="61" t="s">
        <v>260</v>
      </c>
      <c r="I49" s="79" t="s">
        <v>29</v>
      </c>
      <c r="J49" s="61" t="s">
        <v>261</v>
      </c>
      <c r="K49" s="79" t="s">
        <v>29</v>
      </c>
      <c r="L49" s="79"/>
      <c r="M49" s="79"/>
      <c r="N49" s="61"/>
      <c r="O49" s="79" t="s">
        <v>29</v>
      </c>
      <c r="P49" s="61"/>
      <c r="Q49" s="79" t="s">
        <v>29</v>
      </c>
      <c r="R49" s="61"/>
      <c r="S49" s="79" t="s">
        <v>34</v>
      </c>
      <c r="T49" s="61" t="s">
        <v>262</v>
      </c>
      <c r="U49" s="79" t="s">
        <v>29</v>
      </c>
      <c r="V49" s="61"/>
      <c r="W49" s="79"/>
      <c r="X49" s="61"/>
      <c r="Y49" s="66"/>
      <c r="Z49" s="98"/>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row>
    <row r="50" customFormat="false" ht="23.85" hidden="false" customHeight="false" outlineLevel="0" collapsed="false">
      <c r="A50" s="23" t="s">
        <v>263</v>
      </c>
      <c r="B50" s="46" t="s">
        <v>74</v>
      </c>
      <c r="C50" s="47" t="s">
        <v>44</v>
      </c>
      <c r="D50" s="47" t="s">
        <v>116</v>
      </c>
      <c r="E50" s="25" t="s">
        <v>29</v>
      </c>
      <c r="F50" s="26" t="s">
        <v>82</v>
      </c>
      <c r="G50" s="29" t="s">
        <v>29</v>
      </c>
      <c r="H50" s="26" t="s">
        <v>264</v>
      </c>
      <c r="I50" s="29" t="s">
        <v>29</v>
      </c>
      <c r="J50" s="26"/>
      <c r="K50" s="29" t="s">
        <v>29</v>
      </c>
      <c r="L50" s="29"/>
      <c r="M50" s="29"/>
      <c r="N50" s="26"/>
      <c r="O50" s="29" t="s">
        <v>29</v>
      </c>
      <c r="P50" s="26" t="s">
        <v>265</v>
      </c>
      <c r="Q50" s="29" t="s">
        <v>29</v>
      </c>
      <c r="R50" s="26" t="s">
        <v>266</v>
      </c>
      <c r="S50" s="29" t="s">
        <v>34</v>
      </c>
      <c r="T50" s="26" t="s">
        <v>267</v>
      </c>
      <c r="U50" s="29" t="s">
        <v>29</v>
      </c>
      <c r="V50" s="26"/>
      <c r="W50" s="29"/>
      <c r="X50" s="26"/>
      <c r="Y50" s="33"/>
      <c r="Z50" s="86"/>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c r="IS50" s="89"/>
      <c r="IT50" s="89"/>
      <c r="IU50" s="89"/>
      <c r="IV50" s="89"/>
    </row>
    <row r="51" customFormat="false" ht="12.8" hidden="false" customHeight="false" outlineLevel="0" collapsed="false">
      <c r="A51" s="36" t="s">
        <v>268</v>
      </c>
      <c r="B51" s="37" t="s">
        <v>27</v>
      </c>
      <c r="C51" s="37" t="s">
        <v>28</v>
      </c>
      <c r="D51" s="37" t="s">
        <v>28</v>
      </c>
      <c r="E51" s="25" t="s">
        <v>29</v>
      </c>
      <c r="F51" s="61" t="s">
        <v>269</v>
      </c>
      <c r="G51" s="79" t="s">
        <v>29</v>
      </c>
      <c r="H51" s="61" t="s">
        <v>31</v>
      </c>
      <c r="I51" s="79" t="s">
        <v>29</v>
      </c>
      <c r="J51" s="61"/>
      <c r="K51" s="79" t="s">
        <v>29</v>
      </c>
      <c r="L51" s="79"/>
      <c r="M51" s="79"/>
      <c r="N51" s="61"/>
      <c r="O51" s="79" t="s">
        <v>29</v>
      </c>
      <c r="P51" s="61"/>
      <c r="Q51" s="79" t="s">
        <v>29</v>
      </c>
      <c r="R51" s="61"/>
      <c r="S51" s="79" t="s">
        <v>29</v>
      </c>
      <c r="T51" s="61" t="s">
        <v>270</v>
      </c>
      <c r="U51" s="79" t="s">
        <v>29</v>
      </c>
      <c r="V51" s="61"/>
      <c r="W51" s="79"/>
      <c r="X51" s="61"/>
      <c r="Y51" s="66"/>
      <c r="Z51" s="98"/>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row>
    <row r="52" customFormat="false" ht="35.05" hidden="false" customHeight="false" outlineLevel="0" collapsed="false">
      <c r="A52" s="23" t="s">
        <v>271</v>
      </c>
      <c r="B52" s="47" t="s">
        <v>27</v>
      </c>
      <c r="C52" s="47" t="s">
        <v>28</v>
      </c>
      <c r="D52" s="47"/>
      <c r="E52" s="103" t="s">
        <v>272</v>
      </c>
      <c r="F52" s="26" t="s">
        <v>273</v>
      </c>
      <c r="G52" s="29" t="s">
        <v>29</v>
      </c>
      <c r="H52" s="58" t="s">
        <v>274</v>
      </c>
      <c r="I52" s="29" t="s">
        <v>29</v>
      </c>
      <c r="J52" s="58"/>
      <c r="K52" s="29" t="s">
        <v>29</v>
      </c>
      <c r="L52" s="29"/>
      <c r="M52" s="29"/>
      <c r="N52" s="26"/>
      <c r="O52" s="29" t="s">
        <v>29</v>
      </c>
      <c r="P52" s="26"/>
      <c r="Q52" s="29" t="s">
        <v>29</v>
      </c>
      <c r="R52" s="26" t="s">
        <v>275</v>
      </c>
      <c r="S52" s="29" t="s">
        <v>29</v>
      </c>
      <c r="T52" s="26" t="s">
        <v>276</v>
      </c>
      <c r="U52" s="29" t="s">
        <v>29</v>
      </c>
      <c r="V52" s="26"/>
      <c r="W52" s="29"/>
      <c r="X52" s="26"/>
      <c r="Y52" s="33"/>
      <c r="Z52" s="86"/>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89"/>
      <c r="IG52" s="89"/>
      <c r="IH52" s="89"/>
      <c r="II52" s="89"/>
      <c r="IJ52" s="89"/>
      <c r="IK52" s="89"/>
      <c r="IL52" s="89"/>
      <c r="IM52" s="89"/>
      <c r="IN52" s="89"/>
      <c r="IO52" s="89"/>
      <c r="IP52" s="89"/>
      <c r="IQ52" s="89"/>
      <c r="IR52" s="89"/>
      <c r="IS52" s="89"/>
      <c r="IT52" s="89"/>
      <c r="IU52" s="89"/>
      <c r="IV52" s="89"/>
    </row>
    <row r="53" customFormat="false" ht="12.8" hidden="false" customHeight="false" outlineLevel="0" collapsed="false">
      <c r="A53" s="36" t="s">
        <v>277</v>
      </c>
      <c r="B53" s="37" t="s">
        <v>27</v>
      </c>
      <c r="C53" s="37" t="s">
        <v>28</v>
      </c>
      <c r="D53" s="37" t="s">
        <v>28</v>
      </c>
      <c r="E53" s="25" t="s">
        <v>29</v>
      </c>
      <c r="F53" s="61" t="s">
        <v>269</v>
      </c>
      <c r="G53" s="79" t="s">
        <v>29</v>
      </c>
      <c r="H53" s="61" t="s">
        <v>31</v>
      </c>
      <c r="I53" s="79" t="s">
        <v>29</v>
      </c>
      <c r="J53" s="61"/>
      <c r="K53" s="79" t="s">
        <v>29</v>
      </c>
      <c r="L53" s="79"/>
      <c r="M53" s="79"/>
      <c r="N53" s="61"/>
      <c r="O53" s="79" t="s">
        <v>29</v>
      </c>
      <c r="P53" s="61"/>
      <c r="Q53" s="79" t="s">
        <v>29</v>
      </c>
      <c r="R53" s="61"/>
      <c r="S53" s="79" t="s">
        <v>29</v>
      </c>
      <c r="T53" s="61"/>
      <c r="U53" s="79" t="s">
        <v>29</v>
      </c>
      <c r="V53" s="61"/>
      <c r="W53" s="79"/>
      <c r="X53" s="61"/>
      <c r="Y53" s="66"/>
      <c r="Z53" s="98"/>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row>
    <row r="54" customFormat="false" ht="23.85" hidden="false" customHeight="false" outlineLevel="0" collapsed="false">
      <c r="A54" s="23" t="s">
        <v>278</v>
      </c>
      <c r="B54" s="47" t="s">
        <v>27</v>
      </c>
      <c r="C54" s="47" t="s">
        <v>28</v>
      </c>
      <c r="D54" s="47" t="s">
        <v>116</v>
      </c>
      <c r="E54" s="25" t="s">
        <v>29</v>
      </c>
      <c r="F54" s="26" t="s">
        <v>38</v>
      </c>
      <c r="G54" s="29" t="s">
        <v>29</v>
      </c>
      <c r="H54" s="26" t="s">
        <v>31</v>
      </c>
      <c r="I54" s="29" t="s">
        <v>29</v>
      </c>
      <c r="J54" s="26"/>
      <c r="K54" s="29" t="s">
        <v>29</v>
      </c>
      <c r="L54" s="29"/>
      <c r="M54" s="29"/>
      <c r="N54" s="26" t="s">
        <v>279</v>
      </c>
      <c r="O54" s="29" t="s">
        <v>29</v>
      </c>
      <c r="P54" s="26"/>
      <c r="Q54" s="29" t="s">
        <v>29</v>
      </c>
      <c r="R54" s="26"/>
      <c r="S54" s="29" t="s">
        <v>29</v>
      </c>
      <c r="T54" s="26" t="s">
        <v>280</v>
      </c>
      <c r="U54" s="29" t="s">
        <v>29</v>
      </c>
      <c r="V54" s="26" t="s">
        <v>281</v>
      </c>
      <c r="W54" s="29"/>
      <c r="X54" s="26"/>
      <c r="Y54" s="33" t="s">
        <v>29</v>
      </c>
      <c r="Z54" s="26" t="s">
        <v>282</v>
      </c>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c r="IO54" s="89"/>
      <c r="IP54" s="89"/>
      <c r="IQ54" s="89"/>
      <c r="IR54" s="89"/>
      <c r="IS54" s="89"/>
      <c r="IT54" s="89"/>
      <c r="IU54" s="89"/>
      <c r="IV54" s="89"/>
    </row>
    <row r="55" customFormat="false" ht="12.8" hidden="false" customHeight="false" outlineLevel="0" collapsed="false">
      <c r="A55" s="36" t="s">
        <v>283</v>
      </c>
      <c r="B55" s="37" t="s">
        <v>27</v>
      </c>
      <c r="C55" s="37" t="s">
        <v>28</v>
      </c>
      <c r="D55" s="37" t="s">
        <v>28</v>
      </c>
      <c r="E55" s="25" t="s">
        <v>29</v>
      </c>
      <c r="F55" s="61" t="s">
        <v>269</v>
      </c>
      <c r="G55" s="79" t="s">
        <v>29</v>
      </c>
      <c r="H55" s="61" t="s">
        <v>31</v>
      </c>
      <c r="I55" s="79" t="s">
        <v>29</v>
      </c>
      <c r="J55" s="61"/>
      <c r="K55" s="79" t="s">
        <v>29</v>
      </c>
      <c r="L55" s="79"/>
      <c r="M55" s="79"/>
      <c r="N55" s="61"/>
      <c r="O55" s="79" t="s">
        <v>29</v>
      </c>
      <c r="P55" s="61"/>
      <c r="Q55" s="79" t="s">
        <v>29</v>
      </c>
      <c r="R55" s="61"/>
      <c r="S55" s="79" t="s">
        <v>29</v>
      </c>
      <c r="T55" s="61"/>
      <c r="U55" s="79" t="s">
        <v>29</v>
      </c>
      <c r="V55" s="61"/>
      <c r="W55" s="79"/>
      <c r="X55" s="61"/>
      <c r="Y55" s="66"/>
      <c r="Z55" s="98"/>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row>
    <row r="56" customFormat="false" ht="12.8" hidden="false" customHeight="false" outlineLevel="0" collapsed="false">
      <c r="A56" s="23" t="s">
        <v>284</v>
      </c>
      <c r="B56" s="46" t="s">
        <v>183</v>
      </c>
      <c r="C56" s="47" t="s">
        <v>28</v>
      </c>
      <c r="D56" s="47"/>
      <c r="E56" s="25" t="s">
        <v>29</v>
      </c>
      <c r="F56" s="26" t="s">
        <v>38</v>
      </c>
      <c r="G56" s="29" t="s">
        <v>29</v>
      </c>
      <c r="H56" s="26" t="s">
        <v>31</v>
      </c>
      <c r="I56" s="29" t="s">
        <v>29</v>
      </c>
      <c r="J56" s="26"/>
      <c r="K56" s="29" t="s">
        <v>29</v>
      </c>
      <c r="L56" s="29"/>
      <c r="M56" s="29"/>
      <c r="N56" s="26"/>
      <c r="O56" s="29" t="s">
        <v>29</v>
      </c>
      <c r="P56" s="26" t="s">
        <v>285</v>
      </c>
      <c r="Q56" s="29" t="s">
        <v>29</v>
      </c>
      <c r="R56" s="26"/>
      <c r="S56" s="29" t="s">
        <v>29</v>
      </c>
      <c r="T56" s="26"/>
      <c r="U56" s="29" t="s">
        <v>29</v>
      </c>
      <c r="V56" s="26"/>
      <c r="W56" s="29"/>
      <c r="X56" s="26"/>
      <c r="Y56" s="33"/>
      <c r="Z56" s="86"/>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row>
    <row r="57" customFormat="false" ht="12.8" hidden="false" customHeight="false" outlineLevel="0" collapsed="false">
      <c r="A57" s="36" t="s">
        <v>286</v>
      </c>
      <c r="B57" s="56" t="s">
        <v>183</v>
      </c>
      <c r="C57" s="37" t="s">
        <v>28</v>
      </c>
      <c r="D57" s="37" t="s">
        <v>28</v>
      </c>
      <c r="E57" s="25" t="s">
        <v>29</v>
      </c>
      <c r="F57" s="61" t="s">
        <v>269</v>
      </c>
      <c r="G57" s="79" t="s">
        <v>29</v>
      </c>
      <c r="H57" s="61" t="s">
        <v>31</v>
      </c>
      <c r="I57" s="79" t="s">
        <v>29</v>
      </c>
      <c r="J57" s="61"/>
      <c r="K57" s="79" t="s">
        <v>29</v>
      </c>
      <c r="L57" s="79"/>
      <c r="M57" s="79"/>
      <c r="N57" s="61"/>
      <c r="O57" s="79" t="s">
        <v>29</v>
      </c>
      <c r="P57" s="61"/>
      <c r="Q57" s="79" t="s">
        <v>29</v>
      </c>
      <c r="R57" s="61"/>
      <c r="S57" s="79" t="s">
        <v>29</v>
      </c>
      <c r="T57" s="61"/>
      <c r="U57" s="79" t="s">
        <v>29</v>
      </c>
      <c r="V57" s="61"/>
      <c r="W57" s="79"/>
      <c r="X57" s="61"/>
      <c r="Y57" s="66"/>
      <c r="Z57" s="98"/>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row>
    <row r="58" customFormat="false" ht="46.25" hidden="false" customHeight="false" outlineLevel="0" collapsed="false">
      <c r="A58" s="23" t="s">
        <v>287</v>
      </c>
      <c r="B58" s="47" t="s">
        <v>27</v>
      </c>
      <c r="C58" s="47" t="s">
        <v>28</v>
      </c>
      <c r="D58" s="47"/>
      <c r="E58" s="25" t="s">
        <v>29</v>
      </c>
      <c r="F58" s="26" t="s">
        <v>38</v>
      </c>
      <c r="G58" s="29" t="s">
        <v>34</v>
      </c>
      <c r="H58" s="58" t="s">
        <v>288</v>
      </c>
      <c r="I58" s="29" t="s">
        <v>34</v>
      </c>
      <c r="J58" s="58" t="s">
        <v>289</v>
      </c>
      <c r="K58" s="29" t="s">
        <v>29</v>
      </c>
      <c r="L58" s="29"/>
      <c r="M58" s="29"/>
      <c r="N58" s="26"/>
      <c r="O58" s="29" t="s">
        <v>29</v>
      </c>
      <c r="P58" s="26"/>
      <c r="Q58" s="29" t="s">
        <v>34</v>
      </c>
      <c r="R58" s="26" t="s">
        <v>290</v>
      </c>
      <c r="S58" s="29" t="s">
        <v>29</v>
      </c>
      <c r="T58" s="26"/>
      <c r="U58" s="29" t="s">
        <v>34</v>
      </c>
      <c r="V58" s="26" t="s">
        <v>291</v>
      </c>
      <c r="W58" s="29"/>
      <c r="X58" s="26"/>
      <c r="Y58" s="33"/>
      <c r="Z58" s="86"/>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c r="IS58" s="89"/>
      <c r="IT58" s="89"/>
      <c r="IU58" s="89"/>
      <c r="IV58" s="89"/>
    </row>
    <row r="59" customFormat="false" ht="57.45" hidden="false" customHeight="false" outlineLevel="0" collapsed="false">
      <c r="A59" s="36" t="s">
        <v>292</v>
      </c>
      <c r="B59" s="56" t="s">
        <v>293</v>
      </c>
      <c r="C59" s="37" t="s">
        <v>44</v>
      </c>
      <c r="D59" s="37" t="s">
        <v>28</v>
      </c>
      <c r="E59" s="25" t="s">
        <v>29</v>
      </c>
      <c r="F59" s="61" t="s">
        <v>269</v>
      </c>
      <c r="G59" s="79" t="s">
        <v>29</v>
      </c>
      <c r="H59" s="91" t="s">
        <v>294</v>
      </c>
      <c r="I59" s="79" t="s">
        <v>29</v>
      </c>
      <c r="J59" s="91"/>
      <c r="K59" s="79" t="s">
        <v>29</v>
      </c>
      <c r="L59" s="79"/>
      <c r="M59" s="79"/>
      <c r="N59" s="61"/>
      <c r="O59" s="79" t="s">
        <v>29</v>
      </c>
      <c r="P59" s="61"/>
      <c r="Q59" s="79" t="s">
        <v>29</v>
      </c>
      <c r="R59" s="61"/>
      <c r="S59" s="79" t="s">
        <v>29</v>
      </c>
      <c r="T59" s="61"/>
      <c r="U59" s="79" t="s">
        <v>29</v>
      </c>
      <c r="V59" s="91" t="s">
        <v>294</v>
      </c>
      <c r="W59" s="79"/>
      <c r="X59" s="91"/>
      <c r="Y59" s="66"/>
      <c r="Z59" s="98"/>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customFormat="false" ht="35.05" hidden="false" customHeight="false" outlineLevel="0" collapsed="false">
      <c r="A60" s="23" t="s">
        <v>295</v>
      </c>
      <c r="B60" s="46" t="s">
        <v>43</v>
      </c>
      <c r="C60" s="47" t="s">
        <v>44</v>
      </c>
      <c r="D60" s="47" t="s">
        <v>296</v>
      </c>
      <c r="E60" s="25" t="s">
        <v>29</v>
      </c>
      <c r="F60" s="26" t="s">
        <v>38</v>
      </c>
      <c r="G60" s="29" t="s">
        <v>29</v>
      </c>
      <c r="H60" s="26" t="s">
        <v>297</v>
      </c>
      <c r="I60" s="29" t="s">
        <v>29</v>
      </c>
      <c r="J60" s="26" t="s">
        <v>298</v>
      </c>
      <c r="K60" s="29" t="s">
        <v>29</v>
      </c>
      <c r="L60" s="29"/>
      <c r="M60" s="29"/>
      <c r="N60" s="26"/>
      <c r="O60" s="29" t="s">
        <v>29</v>
      </c>
      <c r="P60" s="26"/>
      <c r="Q60" s="29" t="s">
        <v>29</v>
      </c>
      <c r="R60" s="26"/>
      <c r="S60" s="29" t="s">
        <v>34</v>
      </c>
      <c r="T60" s="26" t="s">
        <v>299</v>
      </c>
      <c r="U60" s="29" t="s">
        <v>29</v>
      </c>
      <c r="V60" s="97" t="s">
        <v>300</v>
      </c>
      <c r="W60" s="29"/>
      <c r="X60" s="97"/>
      <c r="Y60" s="33" t="s">
        <v>34</v>
      </c>
      <c r="Z60" s="86" t="s">
        <v>301</v>
      </c>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customFormat="false" ht="35.05" hidden="false" customHeight="false" outlineLevel="0" collapsed="false">
      <c r="A61" s="36" t="s">
        <v>302</v>
      </c>
      <c r="B61" s="56" t="s">
        <v>74</v>
      </c>
      <c r="C61" s="37" t="s">
        <v>44</v>
      </c>
      <c r="D61" s="37" t="s">
        <v>28</v>
      </c>
      <c r="E61" s="25" t="s">
        <v>29</v>
      </c>
      <c r="F61" s="61" t="s">
        <v>303</v>
      </c>
      <c r="G61" s="79" t="s">
        <v>29</v>
      </c>
      <c r="H61" s="61" t="s">
        <v>31</v>
      </c>
      <c r="I61" s="79" t="s">
        <v>29</v>
      </c>
      <c r="J61" s="61"/>
      <c r="K61" s="79" t="s">
        <v>29</v>
      </c>
      <c r="L61" s="79"/>
      <c r="M61" s="79"/>
      <c r="N61" s="61"/>
      <c r="O61" s="79" t="s">
        <v>29</v>
      </c>
      <c r="P61" s="61"/>
      <c r="Q61" s="79" t="s">
        <v>29</v>
      </c>
      <c r="R61" s="61" t="s">
        <v>33</v>
      </c>
      <c r="S61" s="79" t="s">
        <v>29</v>
      </c>
      <c r="T61" s="61" t="s">
        <v>304</v>
      </c>
      <c r="U61" s="79" t="s">
        <v>29</v>
      </c>
      <c r="V61" s="61"/>
      <c r="W61" s="79"/>
      <c r="X61" s="61"/>
      <c r="Y61" s="66"/>
      <c r="Z61" s="98"/>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customFormat="false" ht="57.45" hidden="false" customHeight="false" outlineLevel="0" collapsed="false">
      <c r="A62" s="23" t="s">
        <v>305</v>
      </c>
      <c r="B62" s="47" t="s">
        <v>27</v>
      </c>
      <c r="C62" s="47" t="s">
        <v>28</v>
      </c>
      <c r="D62" s="47"/>
      <c r="E62" s="25" t="s">
        <v>29</v>
      </c>
      <c r="F62" s="26" t="s">
        <v>306</v>
      </c>
      <c r="G62" s="29" t="s">
        <v>29</v>
      </c>
      <c r="H62" s="58" t="s">
        <v>307</v>
      </c>
      <c r="I62" s="29" t="s">
        <v>29</v>
      </c>
      <c r="J62" s="58" t="s">
        <v>308</v>
      </c>
      <c r="K62" s="29" t="s">
        <v>29</v>
      </c>
      <c r="L62" s="29"/>
      <c r="M62" s="29"/>
      <c r="N62" s="26" t="s">
        <v>215</v>
      </c>
      <c r="O62" s="29" t="s">
        <v>29</v>
      </c>
      <c r="P62" s="26" t="s">
        <v>309</v>
      </c>
      <c r="Q62" s="29" t="s">
        <v>125</v>
      </c>
      <c r="R62" s="26" t="s">
        <v>310</v>
      </c>
      <c r="S62" s="29" t="s">
        <v>29</v>
      </c>
      <c r="T62" s="26" t="s">
        <v>311</v>
      </c>
      <c r="U62" s="29" t="s">
        <v>29</v>
      </c>
      <c r="V62" s="58" t="s">
        <v>312</v>
      </c>
      <c r="W62" s="29"/>
      <c r="X62" s="58"/>
      <c r="Y62" s="33"/>
      <c r="Z62" s="86"/>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customFormat="false" ht="65.5" hidden="false" customHeight="true" outlineLevel="0" collapsed="false">
      <c r="A63" s="36" t="s">
        <v>313</v>
      </c>
      <c r="B63" s="37" t="s">
        <v>27</v>
      </c>
      <c r="C63" s="37" t="s">
        <v>28</v>
      </c>
      <c r="D63" s="37"/>
      <c r="E63" s="25" t="s">
        <v>29</v>
      </c>
      <c r="F63" s="61" t="s">
        <v>306</v>
      </c>
      <c r="G63" s="79" t="s">
        <v>55</v>
      </c>
      <c r="H63" s="91" t="s">
        <v>312</v>
      </c>
      <c r="I63" s="79" t="s">
        <v>29</v>
      </c>
      <c r="J63" s="91" t="s">
        <v>314</v>
      </c>
      <c r="K63" s="79" t="s">
        <v>29</v>
      </c>
      <c r="L63" s="79"/>
      <c r="M63" s="79"/>
      <c r="N63" s="61" t="s">
        <v>215</v>
      </c>
      <c r="O63" s="29" t="s">
        <v>29</v>
      </c>
      <c r="P63" s="61" t="s">
        <v>311</v>
      </c>
      <c r="Q63" s="29" t="s">
        <v>125</v>
      </c>
      <c r="R63" s="61" t="s">
        <v>315</v>
      </c>
      <c r="S63" s="79" t="s">
        <v>29</v>
      </c>
      <c r="T63" s="61"/>
      <c r="U63" s="79" t="s">
        <v>29</v>
      </c>
      <c r="V63" s="91" t="s">
        <v>312</v>
      </c>
      <c r="W63" s="79"/>
      <c r="X63" s="91"/>
      <c r="Y63" s="66"/>
      <c r="Z63" s="98"/>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customFormat="false" ht="23.85" hidden="false" customHeight="false" outlineLevel="0" collapsed="false">
      <c r="A64" s="23" t="s">
        <v>316</v>
      </c>
      <c r="B64" s="46" t="s">
        <v>74</v>
      </c>
      <c r="C64" s="47" t="s">
        <v>44</v>
      </c>
      <c r="D64" s="47" t="s">
        <v>116</v>
      </c>
      <c r="E64" s="25" t="s">
        <v>29</v>
      </c>
      <c r="F64" s="26" t="s">
        <v>38</v>
      </c>
      <c r="G64" s="29" t="s">
        <v>29</v>
      </c>
      <c r="H64" s="58" t="s">
        <v>317</v>
      </c>
      <c r="I64" s="29" t="s">
        <v>29</v>
      </c>
      <c r="J64" s="58" t="s">
        <v>318</v>
      </c>
      <c r="K64" s="29" t="s">
        <v>29</v>
      </c>
      <c r="L64" s="29"/>
      <c r="M64" s="29"/>
      <c r="N64" s="26"/>
      <c r="O64" s="29" t="s">
        <v>29</v>
      </c>
      <c r="P64" s="26"/>
      <c r="Q64" s="29" t="s">
        <v>29</v>
      </c>
      <c r="R64" s="26" t="s">
        <v>319</v>
      </c>
      <c r="S64" s="29" t="s">
        <v>34</v>
      </c>
      <c r="T64" s="26" t="s">
        <v>320</v>
      </c>
      <c r="U64" s="29" t="s">
        <v>34</v>
      </c>
      <c r="V64" s="26" t="s">
        <v>321</v>
      </c>
      <c r="W64" s="29"/>
      <c r="X64" s="26"/>
      <c r="Y64" s="33"/>
      <c r="Z64" s="86"/>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customFormat="false" ht="68.65" hidden="false" customHeight="false" outlineLevel="0" collapsed="false">
      <c r="A65" s="36" t="s">
        <v>322</v>
      </c>
      <c r="B65" s="37" t="s">
        <v>27</v>
      </c>
      <c r="C65" s="37" t="s">
        <v>28</v>
      </c>
      <c r="D65" s="37"/>
      <c r="E65" s="25" t="s">
        <v>29</v>
      </c>
      <c r="F65" s="61" t="s">
        <v>323</v>
      </c>
      <c r="G65" s="79" t="s">
        <v>34</v>
      </c>
      <c r="H65" s="91" t="s">
        <v>324</v>
      </c>
      <c r="I65" s="79" t="s">
        <v>34</v>
      </c>
      <c r="J65" s="91" t="s">
        <v>325</v>
      </c>
      <c r="K65" s="79" t="s">
        <v>29</v>
      </c>
      <c r="L65" s="79"/>
      <c r="M65" s="79"/>
      <c r="N65" s="61"/>
      <c r="O65" s="79" t="s">
        <v>29</v>
      </c>
      <c r="P65" s="61"/>
      <c r="Q65" s="79" t="s">
        <v>29</v>
      </c>
      <c r="R65" s="61" t="s">
        <v>326</v>
      </c>
      <c r="S65" s="79" t="s">
        <v>29</v>
      </c>
      <c r="T65" s="61"/>
      <c r="U65" s="79" t="s">
        <v>34</v>
      </c>
      <c r="V65" s="61" t="s">
        <v>327</v>
      </c>
      <c r="W65" s="79"/>
      <c r="X65" s="61"/>
      <c r="Y65" s="66" t="s">
        <v>34</v>
      </c>
      <c r="Z65" s="98" t="s">
        <v>328</v>
      </c>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customFormat="false" ht="23.85" hidden="false" customHeight="false" outlineLevel="0" collapsed="false">
      <c r="A66" s="23" t="s">
        <v>329</v>
      </c>
      <c r="B66" s="46" t="s">
        <v>74</v>
      </c>
      <c r="C66" s="47" t="s">
        <v>44</v>
      </c>
      <c r="D66" s="47" t="s">
        <v>75</v>
      </c>
      <c r="E66" s="25" t="s">
        <v>29</v>
      </c>
      <c r="F66" s="26" t="s">
        <v>38</v>
      </c>
      <c r="G66" s="29" t="s">
        <v>29</v>
      </c>
      <c r="H66" s="26" t="s">
        <v>31</v>
      </c>
      <c r="I66" s="29" t="s">
        <v>29</v>
      </c>
      <c r="J66" s="26"/>
      <c r="K66" s="29" t="s">
        <v>29</v>
      </c>
      <c r="L66" s="29"/>
      <c r="M66" s="29"/>
      <c r="N66" s="26"/>
      <c r="O66" s="29" t="s">
        <v>29</v>
      </c>
      <c r="P66" s="26"/>
      <c r="Q66" s="29" t="s">
        <v>29</v>
      </c>
      <c r="R66" s="26"/>
      <c r="S66" s="29" t="s">
        <v>29</v>
      </c>
      <c r="T66" s="26"/>
      <c r="U66" s="29" t="s">
        <v>29</v>
      </c>
      <c r="V66" s="26"/>
      <c r="W66" s="29"/>
      <c r="X66" s="26"/>
      <c r="Y66" s="33" t="s">
        <v>34</v>
      </c>
      <c r="Z66" s="86" t="s">
        <v>330</v>
      </c>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customFormat="false" ht="23.85" hidden="false" customHeight="false" outlineLevel="0" collapsed="false">
      <c r="A67" s="36" t="s">
        <v>331</v>
      </c>
      <c r="B67" s="37" t="s">
        <v>27</v>
      </c>
      <c r="C67" s="37" t="s">
        <v>28</v>
      </c>
      <c r="D67" s="37" t="s">
        <v>28</v>
      </c>
      <c r="E67" s="25" t="s">
        <v>29</v>
      </c>
      <c r="F67" s="61" t="s">
        <v>332</v>
      </c>
      <c r="G67" s="79" t="s">
        <v>29</v>
      </c>
      <c r="H67" s="61" t="s">
        <v>31</v>
      </c>
      <c r="I67" s="79" t="s">
        <v>29</v>
      </c>
      <c r="J67" s="61"/>
      <c r="K67" s="79" t="s">
        <v>29</v>
      </c>
      <c r="L67" s="79"/>
      <c r="M67" s="79"/>
      <c r="N67" s="61"/>
      <c r="O67" s="79" t="s">
        <v>29</v>
      </c>
      <c r="P67" s="61"/>
      <c r="Q67" s="79" t="s">
        <v>29</v>
      </c>
      <c r="R67" s="61" t="s">
        <v>33</v>
      </c>
      <c r="S67" s="79" t="s">
        <v>29</v>
      </c>
      <c r="T67" s="61"/>
      <c r="U67" s="79" t="s">
        <v>29</v>
      </c>
      <c r="V67" s="61"/>
      <c r="W67" s="79"/>
      <c r="X67" s="61"/>
      <c r="Y67" s="66" t="s">
        <v>29</v>
      </c>
      <c r="Z67" s="98" t="s">
        <v>333</v>
      </c>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customFormat="false" ht="113.4" hidden="false" customHeight="false" outlineLevel="0" collapsed="false">
      <c r="A68" s="23" t="s">
        <v>334</v>
      </c>
      <c r="B68" s="46" t="s">
        <v>74</v>
      </c>
      <c r="C68" s="47" t="s">
        <v>44</v>
      </c>
      <c r="D68" s="47" t="s">
        <v>335</v>
      </c>
      <c r="E68" s="25" t="s">
        <v>29</v>
      </c>
      <c r="F68" s="26" t="s">
        <v>336</v>
      </c>
      <c r="G68" s="29" t="s">
        <v>29</v>
      </c>
      <c r="H68" s="26" t="s">
        <v>31</v>
      </c>
      <c r="I68" s="29" t="s">
        <v>29</v>
      </c>
      <c r="J68" s="26"/>
      <c r="K68" s="29" t="s">
        <v>34</v>
      </c>
      <c r="L68" s="29"/>
      <c r="M68" s="29"/>
      <c r="N68" s="26" t="s">
        <v>337</v>
      </c>
      <c r="O68" s="29" t="s">
        <v>29</v>
      </c>
      <c r="P68" s="26" t="s">
        <v>338</v>
      </c>
      <c r="Q68" s="29" t="s">
        <v>29</v>
      </c>
      <c r="R68" s="26"/>
      <c r="S68" s="29" t="s">
        <v>29</v>
      </c>
      <c r="T68" s="26"/>
      <c r="U68" s="29" t="s">
        <v>29</v>
      </c>
      <c r="V68" s="26"/>
      <c r="W68" s="29"/>
      <c r="X68" s="26"/>
      <c r="Y68" s="33" t="s">
        <v>34</v>
      </c>
      <c r="Z68" s="86" t="s">
        <v>339</v>
      </c>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customFormat="false" ht="12.8" hidden="false" customHeight="false" outlineLevel="0" collapsed="false">
      <c r="A69" s="36" t="s">
        <v>340</v>
      </c>
      <c r="B69" s="56" t="s">
        <v>74</v>
      </c>
      <c r="C69" s="37" t="s">
        <v>44</v>
      </c>
      <c r="D69" s="37" t="s">
        <v>255</v>
      </c>
      <c r="E69" s="25" t="s">
        <v>29</v>
      </c>
      <c r="F69" s="61" t="s">
        <v>341</v>
      </c>
      <c r="G69" s="79" t="s">
        <v>29</v>
      </c>
      <c r="H69" s="61" t="s">
        <v>31</v>
      </c>
      <c r="I69" s="79" t="s">
        <v>29</v>
      </c>
      <c r="J69" s="61"/>
      <c r="K69" s="79" t="s">
        <v>29</v>
      </c>
      <c r="L69" s="79"/>
      <c r="M69" s="79"/>
      <c r="N69" s="61"/>
      <c r="O69" s="79" t="s">
        <v>29</v>
      </c>
      <c r="P69" s="61"/>
      <c r="Q69" s="79" t="s">
        <v>29</v>
      </c>
      <c r="R69" s="61"/>
      <c r="S69" s="79" t="s">
        <v>34</v>
      </c>
      <c r="T69" s="61" t="s">
        <v>342</v>
      </c>
      <c r="U69" s="79" t="s">
        <v>29</v>
      </c>
      <c r="V69" s="61"/>
      <c r="W69" s="79"/>
      <c r="X69" s="61"/>
      <c r="Y69" s="66"/>
      <c r="Z69" s="98"/>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customFormat="false" ht="12.8" hidden="false" customHeight="false" outlineLevel="0" collapsed="false">
      <c r="A70" s="23" t="s">
        <v>343</v>
      </c>
      <c r="B70" s="47" t="s">
        <v>27</v>
      </c>
      <c r="C70" s="47" t="s">
        <v>28</v>
      </c>
      <c r="D70" s="47" t="s">
        <v>238</v>
      </c>
      <c r="E70" s="25" t="s">
        <v>29</v>
      </c>
      <c r="F70" s="26" t="s">
        <v>38</v>
      </c>
      <c r="G70" s="29" t="s">
        <v>29</v>
      </c>
      <c r="H70" s="26" t="s">
        <v>344</v>
      </c>
      <c r="I70" s="29" t="s">
        <v>29</v>
      </c>
      <c r="J70" s="26"/>
      <c r="K70" s="29" t="s">
        <v>29</v>
      </c>
      <c r="L70" s="29"/>
      <c r="M70" s="29"/>
      <c r="N70" s="26"/>
      <c r="O70" s="29" t="s">
        <v>29</v>
      </c>
      <c r="P70" s="26"/>
      <c r="Q70" s="29" t="s">
        <v>29</v>
      </c>
      <c r="R70" s="26"/>
      <c r="S70" s="29" t="s">
        <v>29</v>
      </c>
      <c r="T70" s="26"/>
      <c r="U70" s="29" t="s">
        <v>29</v>
      </c>
      <c r="V70" s="26"/>
      <c r="W70" s="29"/>
      <c r="X70" s="26"/>
      <c r="Y70" s="33"/>
      <c r="Z70" s="86"/>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customFormat="false" ht="41.75" hidden="false" customHeight="true" outlineLevel="0" collapsed="false">
      <c r="A71" s="36" t="s">
        <v>345</v>
      </c>
      <c r="B71" s="56" t="s">
        <v>74</v>
      </c>
      <c r="C71" s="37" t="s">
        <v>44</v>
      </c>
      <c r="D71" s="37" t="s">
        <v>346</v>
      </c>
      <c r="E71" s="25" t="s">
        <v>29</v>
      </c>
      <c r="F71" s="61" t="s">
        <v>347</v>
      </c>
      <c r="G71" s="79" t="s">
        <v>29</v>
      </c>
      <c r="H71" s="61" t="s">
        <v>31</v>
      </c>
      <c r="I71" s="79" t="s">
        <v>29</v>
      </c>
      <c r="J71" s="61"/>
      <c r="K71" s="79" t="s">
        <v>29</v>
      </c>
      <c r="L71" s="79"/>
      <c r="M71" s="79"/>
      <c r="N71" s="61"/>
      <c r="O71" s="79" t="s">
        <v>29</v>
      </c>
      <c r="P71" s="61"/>
      <c r="Q71" s="79" t="s">
        <v>29</v>
      </c>
      <c r="R71" s="61"/>
      <c r="S71" s="79" t="s">
        <v>29</v>
      </c>
      <c r="T71" s="61"/>
      <c r="U71" s="79" t="s">
        <v>29</v>
      </c>
      <c r="V71" s="61"/>
      <c r="W71" s="79"/>
      <c r="X71" s="61"/>
      <c r="Y71" s="66"/>
      <c r="Z71" s="98"/>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customFormat="false" ht="23.85" hidden="false" customHeight="false" outlineLevel="0" collapsed="false">
      <c r="A72" s="23" t="s">
        <v>348</v>
      </c>
      <c r="B72" s="46" t="s">
        <v>74</v>
      </c>
      <c r="C72" s="47" t="s">
        <v>44</v>
      </c>
      <c r="D72" s="47" t="s">
        <v>116</v>
      </c>
      <c r="E72" s="25" t="s">
        <v>29</v>
      </c>
      <c r="F72" s="26" t="s">
        <v>38</v>
      </c>
      <c r="G72" s="29" t="s">
        <v>29</v>
      </c>
      <c r="H72" s="26" t="s">
        <v>31</v>
      </c>
      <c r="I72" s="29" t="s">
        <v>29</v>
      </c>
      <c r="J72" s="26"/>
      <c r="K72" s="29" t="s">
        <v>29</v>
      </c>
      <c r="L72" s="29"/>
      <c r="M72" s="29"/>
      <c r="N72" s="26"/>
      <c r="O72" s="29" t="s">
        <v>29</v>
      </c>
      <c r="P72" s="26"/>
      <c r="Q72" s="29" t="s">
        <v>29</v>
      </c>
      <c r="R72" s="26" t="s">
        <v>349</v>
      </c>
      <c r="S72" s="29" t="s">
        <v>125</v>
      </c>
      <c r="T72" s="26" t="s">
        <v>350</v>
      </c>
      <c r="U72" s="29" t="s">
        <v>29</v>
      </c>
      <c r="V72" s="26"/>
      <c r="W72" s="29"/>
      <c r="X72" s="26"/>
      <c r="Y72" s="29" t="s">
        <v>34</v>
      </c>
      <c r="Z72" s="86" t="s">
        <v>351</v>
      </c>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customFormat="false" ht="57.45" hidden="false" customHeight="false" outlineLevel="0" collapsed="false">
      <c r="A73" s="36" t="s">
        <v>352</v>
      </c>
      <c r="B73" s="56" t="s">
        <v>74</v>
      </c>
      <c r="C73" s="37" t="s">
        <v>44</v>
      </c>
      <c r="D73" s="37" t="s">
        <v>116</v>
      </c>
      <c r="E73" s="25" t="s">
        <v>29</v>
      </c>
      <c r="F73" s="61" t="s">
        <v>353</v>
      </c>
      <c r="G73" s="79" t="s">
        <v>29</v>
      </c>
      <c r="H73" s="91" t="s">
        <v>354</v>
      </c>
      <c r="I73" s="79" t="s">
        <v>29</v>
      </c>
      <c r="J73" s="91" t="s">
        <v>355</v>
      </c>
      <c r="K73" s="79" t="s">
        <v>29</v>
      </c>
      <c r="L73" s="79"/>
      <c r="M73" s="79"/>
      <c r="N73" s="61" t="s">
        <v>356</v>
      </c>
      <c r="O73" s="79" t="s">
        <v>29</v>
      </c>
      <c r="P73" s="61" t="s">
        <v>357</v>
      </c>
      <c r="Q73" s="79" t="s">
        <v>29</v>
      </c>
      <c r="R73" s="61" t="s">
        <v>358</v>
      </c>
      <c r="S73" s="79" t="s">
        <v>125</v>
      </c>
      <c r="T73" s="61" t="s">
        <v>359</v>
      </c>
      <c r="U73" s="79" t="s">
        <v>29</v>
      </c>
      <c r="V73" s="61" t="s">
        <v>360</v>
      </c>
      <c r="W73" s="79"/>
      <c r="X73" s="61"/>
      <c r="Y73" s="29"/>
      <c r="Z73" s="98"/>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customFormat="false" ht="23.85" hidden="false" customHeight="false" outlineLevel="0" collapsed="false">
      <c r="A74" s="23" t="s">
        <v>361</v>
      </c>
      <c r="B74" s="47" t="s">
        <v>27</v>
      </c>
      <c r="C74" s="47" t="s">
        <v>28</v>
      </c>
      <c r="D74" s="47"/>
      <c r="E74" s="25" t="s">
        <v>29</v>
      </c>
      <c r="F74" s="26" t="s">
        <v>362</v>
      </c>
      <c r="G74" s="29" t="s">
        <v>29</v>
      </c>
      <c r="H74" s="26" t="s">
        <v>363</v>
      </c>
      <c r="I74" s="29" t="s">
        <v>29</v>
      </c>
      <c r="J74" s="26" t="s">
        <v>32</v>
      </c>
      <c r="K74" s="29" t="s">
        <v>34</v>
      </c>
      <c r="L74" s="29"/>
      <c r="M74" s="29"/>
      <c r="N74" s="26" t="s">
        <v>364</v>
      </c>
      <c r="O74" s="29" t="s">
        <v>29</v>
      </c>
      <c r="P74" s="26"/>
      <c r="Q74" s="29" t="s">
        <v>29</v>
      </c>
      <c r="R74" s="26"/>
      <c r="S74" s="29" t="s">
        <v>29</v>
      </c>
      <c r="T74" s="26"/>
      <c r="U74" s="29" t="s">
        <v>29</v>
      </c>
      <c r="V74" s="26" t="s">
        <v>365</v>
      </c>
      <c r="W74" s="29"/>
      <c r="X74" s="26"/>
      <c r="Y74" s="29"/>
      <c r="Z74" s="86"/>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customFormat="false" ht="12.8" hidden="false" customHeight="false" outlineLevel="0" collapsed="false">
      <c r="A75" s="36" t="s">
        <v>366</v>
      </c>
      <c r="B75" s="56" t="s">
        <v>43</v>
      </c>
      <c r="C75" s="37" t="s">
        <v>44</v>
      </c>
      <c r="D75" s="37"/>
      <c r="E75" s="25" t="s">
        <v>29</v>
      </c>
      <c r="F75" s="61" t="s">
        <v>367</v>
      </c>
      <c r="G75" s="79" t="s">
        <v>29</v>
      </c>
      <c r="H75" s="61" t="s">
        <v>368</v>
      </c>
      <c r="I75" s="79" t="s">
        <v>29</v>
      </c>
      <c r="J75" s="61"/>
      <c r="K75" s="79" t="s">
        <v>29</v>
      </c>
      <c r="L75" s="79"/>
      <c r="M75" s="79"/>
      <c r="N75" s="61" t="s">
        <v>369</v>
      </c>
      <c r="O75" s="79" t="s">
        <v>29</v>
      </c>
      <c r="P75" s="61" t="s">
        <v>370</v>
      </c>
      <c r="Q75" s="79" t="s">
        <v>29</v>
      </c>
      <c r="R75" s="61" t="s">
        <v>371</v>
      </c>
      <c r="S75" s="79" t="s">
        <v>29</v>
      </c>
      <c r="T75" s="61" t="s">
        <v>146</v>
      </c>
      <c r="U75" s="79" t="s">
        <v>29</v>
      </c>
      <c r="V75" s="61"/>
      <c r="W75" s="79"/>
      <c r="X75" s="61"/>
      <c r="Y75" s="29"/>
      <c r="Z75" s="98"/>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customFormat="false" ht="12.8" hidden="false" customHeight="false" outlineLevel="0" collapsed="false">
      <c r="A76" s="23" t="s">
        <v>372</v>
      </c>
      <c r="B76" s="46" t="s">
        <v>74</v>
      </c>
      <c r="C76" s="47" t="s">
        <v>44</v>
      </c>
      <c r="D76" s="47" t="s">
        <v>37</v>
      </c>
      <c r="E76" s="25" t="s">
        <v>29</v>
      </c>
      <c r="F76" s="26" t="s">
        <v>373</v>
      </c>
      <c r="G76" s="29" t="s">
        <v>29</v>
      </c>
      <c r="H76" s="26" t="s">
        <v>31</v>
      </c>
      <c r="I76" s="29" t="s">
        <v>29</v>
      </c>
      <c r="J76" s="26"/>
      <c r="K76" s="29" t="s">
        <v>29</v>
      </c>
      <c r="L76" s="29"/>
      <c r="M76" s="29" t="s">
        <v>29</v>
      </c>
      <c r="N76" s="26"/>
      <c r="O76" s="29" t="s">
        <v>29</v>
      </c>
      <c r="P76" s="26"/>
      <c r="Q76" s="29" t="s">
        <v>34</v>
      </c>
      <c r="R76" s="26" t="s">
        <v>374</v>
      </c>
      <c r="S76" s="29" t="s">
        <v>34</v>
      </c>
      <c r="T76" s="26" t="s">
        <v>246</v>
      </c>
      <c r="U76" s="29" t="s">
        <v>29</v>
      </c>
      <c r="V76" s="26"/>
      <c r="W76" s="29"/>
      <c r="X76" s="26"/>
      <c r="Y76" s="29" t="s">
        <v>29</v>
      </c>
      <c r="Z76" s="86"/>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customFormat="false" ht="35.05" hidden="false" customHeight="false" outlineLevel="0" collapsed="false">
      <c r="A77" s="36" t="s">
        <v>375</v>
      </c>
      <c r="B77" s="56" t="s">
        <v>74</v>
      </c>
      <c r="C77" s="37" t="s">
        <v>44</v>
      </c>
      <c r="D77" s="37" t="s">
        <v>346</v>
      </c>
      <c r="E77" s="25" t="s">
        <v>29</v>
      </c>
      <c r="F77" s="61" t="s">
        <v>376</v>
      </c>
      <c r="G77" s="79" t="s">
        <v>29</v>
      </c>
      <c r="H77" s="61" t="s">
        <v>377</v>
      </c>
      <c r="I77" s="79" t="s">
        <v>29</v>
      </c>
      <c r="J77" s="61" t="s">
        <v>378</v>
      </c>
      <c r="K77" s="79" t="s">
        <v>29</v>
      </c>
      <c r="L77" s="79"/>
      <c r="M77" s="79"/>
      <c r="N77" s="61"/>
      <c r="O77" s="79" t="s">
        <v>34</v>
      </c>
      <c r="P77" s="61" t="s">
        <v>379</v>
      </c>
      <c r="Q77" s="79" t="s">
        <v>29</v>
      </c>
      <c r="R77" s="61" t="s">
        <v>380</v>
      </c>
      <c r="S77" s="79" t="s">
        <v>29</v>
      </c>
      <c r="T77" s="61"/>
      <c r="U77" s="79" t="s">
        <v>29</v>
      </c>
      <c r="V77" s="61" t="s">
        <v>381</v>
      </c>
      <c r="W77" s="79"/>
      <c r="X77" s="61"/>
      <c r="Y77" s="29"/>
      <c r="Z77" s="98"/>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customFormat="false" ht="23.85" hidden="false" customHeight="false" outlineLevel="0" collapsed="false">
      <c r="A78" s="23" t="s">
        <v>382</v>
      </c>
      <c r="B78" s="46" t="s">
        <v>43</v>
      </c>
      <c r="C78" s="47" t="s">
        <v>44</v>
      </c>
      <c r="D78" s="47"/>
      <c r="E78" s="25" t="s">
        <v>29</v>
      </c>
      <c r="F78" s="26" t="s">
        <v>383</v>
      </c>
      <c r="G78" s="29" t="s">
        <v>29</v>
      </c>
      <c r="H78" s="26" t="s">
        <v>31</v>
      </c>
      <c r="I78" s="29" t="s">
        <v>29</v>
      </c>
      <c r="J78" s="26"/>
      <c r="K78" s="29" t="s">
        <v>29</v>
      </c>
      <c r="L78" s="29"/>
      <c r="M78" s="29"/>
      <c r="N78" s="26" t="s">
        <v>384</v>
      </c>
      <c r="O78" s="29" t="s">
        <v>29</v>
      </c>
      <c r="P78" s="26"/>
      <c r="Q78" s="29" t="s">
        <v>29</v>
      </c>
      <c r="R78" s="26"/>
      <c r="S78" s="29" t="s">
        <v>29</v>
      </c>
      <c r="T78" s="26"/>
      <c r="U78" s="29" t="s">
        <v>29</v>
      </c>
      <c r="V78" s="26"/>
      <c r="W78" s="29"/>
      <c r="X78" s="26"/>
      <c r="Y78" s="29" t="s">
        <v>34</v>
      </c>
      <c r="Z78" s="86" t="s">
        <v>385</v>
      </c>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customFormat="false" ht="57.45" hidden="false" customHeight="false" outlineLevel="0" collapsed="false">
      <c r="A79" s="36" t="s">
        <v>386</v>
      </c>
      <c r="B79" s="37" t="s">
        <v>27</v>
      </c>
      <c r="C79" s="37" t="s">
        <v>28</v>
      </c>
      <c r="D79" s="37"/>
      <c r="E79" s="25" t="s">
        <v>29</v>
      </c>
      <c r="F79" s="61" t="s">
        <v>387</v>
      </c>
      <c r="G79" s="79" t="s">
        <v>34</v>
      </c>
      <c r="H79" s="91" t="s">
        <v>388</v>
      </c>
      <c r="I79" s="79" t="s">
        <v>34</v>
      </c>
      <c r="J79" s="91" t="s">
        <v>389</v>
      </c>
      <c r="K79" s="79" t="s">
        <v>34</v>
      </c>
      <c r="L79" s="79"/>
      <c r="M79" s="79"/>
      <c r="N79" s="61" t="s">
        <v>390</v>
      </c>
      <c r="O79" s="79" t="s">
        <v>34</v>
      </c>
      <c r="P79" s="61" t="s">
        <v>391</v>
      </c>
      <c r="Q79" s="79" t="s">
        <v>34</v>
      </c>
      <c r="R79" s="61" t="s">
        <v>392</v>
      </c>
      <c r="S79" s="79" t="s">
        <v>29</v>
      </c>
      <c r="T79" s="61" t="s">
        <v>393</v>
      </c>
      <c r="U79" s="79" t="s">
        <v>34</v>
      </c>
      <c r="V79" s="104" t="s">
        <v>394</v>
      </c>
      <c r="W79" s="79"/>
      <c r="X79" s="104"/>
      <c r="Y79" s="29"/>
      <c r="Z79" s="98"/>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customFormat="false" ht="23.85" hidden="false" customHeight="false" outlineLevel="0" collapsed="false">
      <c r="A80" s="23" t="s">
        <v>395</v>
      </c>
      <c r="B80" s="46" t="s">
        <v>74</v>
      </c>
      <c r="C80" s="47" t="s">
        <v>44</v>
      </c>
      <c r="D80" s="47" t="s">
        <v>396</v>
      </c>
      <c r="E80" s="25" t="s">
        <v>29</v>
      </c>
      <c r="F80" s="26" t="s">
        <v>397</v>
      </c>
      <c r="G80" s="29" t="s">
        <v>34</v>
      </c>
      <c r="H80" s="58" t="s">
        <v>398</v>
      </c>
      <c r="I80" s="29" t="s">
        <v>29</v>
      </c>
      <c r="J80" s="58"/>
      <c r="K80" s="29" t="s">
        <v>29</v>
      </c>
      <c r="L80" s="29"/>
      <c r="M80" s="29"/>
      <c r="N80" s="26"/>
      <c r="O80" s="29" t="s">
        <v>29</v>
      </c>
      <c r="P80" s="26" t="s">
        <v>399</v>
      </c>
      <c r="Q80" s="29" t="s">
        <v>29</v>
      </c>
      <c r="R80" s="26"/>
      <c r="S80" s="29" t="s">
        <v>29</v>
      </c>
      <c r="T80" s="26"/>
      <c r="U80" s="29" t="s">
        <v>34</v>
      </c>
      <c r="V80" s="58" t="s">
        <v>400</v>
      </c>
      <c r="W80" s="29"/>
      <c r="X80" s="58"/>
      <c r="Y80" s="29"/>
      <c r="Z80" s="86"/>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customFormat="false" ht="35.05" hidden="false" customHeight="false" outlineLevel="0" collapsed="false">
      <c r="A81" s="98" t="s">
        <v>401</v>
      </c>
      <c r="B81" s="56" t="s">
        <v>74</v>
      </c>
      <c r="C81" s="37" t="s">
        <v>44</v>
      </c>
      <c r="D81" s="37"/>
      <c r="E81" s="25" t="s">
        <v>29</v>
      </c>
      <c r="F81" s="61" t="s">
        <v>402</v>
      </c>
      <c r="G81" s="79" t="s">
        <v>29</v>
      </c>
      <c r="H81" s="61" t="s">
        <v>31</v>
      </c>
      <c r="I81" s="79" t="s">
        <v>29</v>
      </c>
      <c r="J81" s="61" t="s">
        <v>403</v>
      </c>
      <c r="K81" s="79" t="s">
        <v>29</v>
      </c>
      <c r="L81" s="79"/>
      <c r="M81" s="79"/>
      <c r="N81" s="61"/>
      <c r="O81" s="79" t="s">
        <v>29</v>
      </c>
      <c r="P81" s="61" t="s">
        <v>404</v>
      </c>
      <c r="Q81" s="79" t="s">
        <v>29</v>
      </c>
      <c r="R81" s="61" t="s">
        <v>405</v>
      </c>
      <c r="S81" s="79" t="s">
        <v>29</v>
      </c>
      <c r="T81" s="61" t="s">
        <v>406</v>
      </c>
      <c r="U81" s="79" t="s">
        <v>29</v>
      </c>
      <c r="V81" s="61" t="s">
        <v>407</v>
      </c>
      <c r="W81" s="79"/>
      <c r="X81" s="61"/>
      <c r="Y81" s="29"/>
      <c r="Z81" s="98"/>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customFormat="false" ht="35.05" hidden="false" customHeight="false" outlineLevel="0" collapsed="false">
      <c r="A82" s="23" t="s">
        <v>408</v>
      </c>
      <c r="B82" s="47" t="s">
        <v>27</v>
      </c>
      <c r="C82" s="47" t="s">
        <v>28</v>
      </c>
      <c r="D82" s="47" t="s">
        <v>238</v>
      </c>
      <c r="E82" s="25" t="s">
        <v>29</v>
      </c>
      <c r="F82" s="26" t="s">
        <v>409</v>
      </c>
      <c r="G82" s="29" t="s">
        <v>29</v>
      </c>
      <c r="H82" s="26" t="s">
        <v>31</v>
      </c>
      <c r="I82" s="29" t="s">
        <v>29</v>
      </c>
      <c r="J82" s="26"/>
      <c r="K82" s="29" t="s">
        <v>29</v>
      </c>
      <c r="L82" s="29"/>
      <c r="M82" s="29"/>
      <c r="N82" s="26" t="s">
        <v>410</v>
      </c>
      <c r="O82" s="29" t="s">
        <v>29</v>
      </c>
      <c r="P82" s="26"/>
      <c r="Q82" s="29" t="s">
        <v>29</v>
      </c>
      <c r="R82" s="26"/>
      <c r="S82" s="29" t="s">
        <v>29</v>
      </c>
      <c r="T82" s="26"/>
      <c r="U82" s="29" t="s">
        <v>29</v>
      </c>
      <c r="V82" s="26"/>
      <c r="W82" s="29"/>
      <c r="X82" s="26"/>
      <c r="Y82" s="29" t="s">
        <v>34</v>
      </c>
      <c r="Z82" s="86" t="s">
        <v>411</v>
      </c>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customFormat="false" ht="23.85" hidden="false" customHeight="false" outlineLevel="0" collapsed="false">
      <c r="A83" s="36" t="s">
        <v>412</v>
      </c>
      <c r="B83" s="56" t="s">
        <v>413</v>
      </c>
      <c r="C83" s="37" t="s">
        <v>44</v>
      </c>
      <c r="D83" s="37"/>
      <c r="E83" s="25" t="s">
        <v>29</v>
      </c>
      <c r="F83" s="61" t="s">
        <v>414</v>
      </c>
      <c r="G83" s="79" t="s">
        <v>29</v>
      </c>
      <c r="H83" s="61" t="s">
        <v>31</v>
      </c>
      <c r="I83" s="79" t="s">
        <v>29</v>
      </c>
      <c r="J83" s="61"/>
      <c r="K83" s="79" t="s">
        <v>29</v>
      </c>
      <c r="L83" s="79"/>
      <c r="M83" s="79"/>
      <c r="N83" s="61"/>
      <c r="O83" s="79" t="s">
        <v>29</v>
      </c>
      <c r="P83" s="61"/>
      <c r="Q83" s="79" t="s">
        <v>29</v>
      </c>
      <c r="R83" s="61"/>
      <c r="S83" s="79" t="s">
        <v>29</v>
      </c>
      <c r="T83" s="61"/>
      <c r="U83" s="79" t="s">
        <v>29</v>
      </c>
      <c r="V83" s="61"/>
      <c r="W83" s="79"/>
      <c r="X83" s="61"/>
      <c r="Y83" s="29" t="s">
        <v>29</v>
      </c>
      <c r="Z83" s="98" t="s">
        <v>415</v>
      </c>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customFormat="false" ht="12.8" hidden="false" customHeight="false" outlineLevel="0" collapsed="false">
      <c r="A84" s="23" t="s">
        <v>416</v>
      </c>
      <c r="B84" s="47" t="s">
        <v>27</v>
      </c>
      <c r="C84" s="47" t="s">
        <v>28</v>
      </c>
      <c r="D84" s="47"/>
      <c r="E84" s="25" t="s">
        <v>29</v>
      </c>
      <c r="F84" s="26" t="s">
        <v>417</v>
      </c>
      <c r="G84" s="29" t="s">
        <v>29</v>
      </c>
      <c r="H84" s="26" t="s">
        <v>31</v>
      </c>
      <c r="I84" s="29" t="s">
        <v>29</v>
      </c>
      <c r="J84" s="26"/>
      <c r="K84" s="29" t="s">
        <v>29</v>
      </c>
      <c r="L84" s="29"/>
      <c r="M84" s="29"/>
      <c r="N84" s="26"/>
      <c r="O84" s="29" t="s">
        <v>29</v>
      </c>
      <c r="P84" s="26"/>
      <c r="Q84" s="29" t="s">
        <v>29</v>
      </c>
      <c r="R84" s="26" t="s">
        <v>418</v>
      </c>
      <c r="S84" s="29" t="s">
        <v>34</v>
      </c>
      <c r="T84" s="26"/>
      <c r="U84" s="29" t="s">
        <v>29</v>
      </c>
      <c r="V84" s="26"/>
      <c r="W84" s="29"/>
      <c r="X84" s="26"/>
      <c r="Y84" s="29"/>
      <c r="Z84" s="86"/>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c r="FR84" s="89"/>
      <c r="FS84" s="89"/>
      <c r="FT84" s="89"/>
      <c r="FU84" s="89"/>
      <c r="FV84" s="89"/>
      <c r="FW84" s="89"/>
      <c r="FX84" s="89"/>
      <c r="FY84" s="89"/>
      <c r="FZ84" s="89"/>
      <c r="GA84" s="89"/>
      <c r="GB84" s="89"/>
      <c r="GC84" s="89"/>
      <c r="GD84" s="89"/>
      <c r="GE84" s="89"/>
      <c r="GF84" s="89"/>
      <c r="GG84" s="89"/>
      <c r="GH84" s="89"/>
      <c r="GI84" s="89"/>
      <c r="GJ84" s="89"/>
      <c r="GK84" s="89"/>
      <c r="GL84" s="89"/>
      <c r="GM84" s="89"/>
      <c r="GN84" s="89"/>
      <c r="GO84" s="89"/>
      <c r="GP84" s="89"/>
      <c r="GQ84" s="89"/>
      <c r="GR84" s="89"/>
      <c r="GS84" s="89"/>
      <c r="GT84" s="89"/>
      <c r="GU84" s="89"/>
      <c r="GV84" s="89"/>
      <c r="GW84" s="89"/>
      <c r="GX84" s="89"/>
      <c r="GY84" s="89"/>
      <c r="GZ84" s="89"/>
      <c r="HA84" s="89"/>
      <c r="HB84" s="89"/>
      <c r="HC84" s="89"/>
      <c r="HD84" s="89"/>
      <c r="HE84" s="89"/>
      <c r="HF84" s="89"/>
      <c r="HG84" s="89"/>
      <c r="HH84" s="89"/>
      <c r="HI84" s="89"/>
      <c r="HJ84" s="89"/>
      <c r="HK84" s="89"/>
      <c r="HL84" s="89"/>
      <c r="HM84" s="89"/>
      <c r="HN84" s="89"/>
      <c r="HO84" s="89"/>
      <c r="HP84" s="89"/>
      <c r="HQ84" s="89"/>
      <c r="HR84" s="89"/>
      <c r="HS84" s="89"/>
      <c r="HT84" s="89"/>
      <c r="HU84" s="89"/>
      <c r="HV84" s="89"/>
      <c r="HW84" s="89"/>
      <c r="HX84" s="89"/>
      <c r="HY84" s="89"/>
      <c r="HZ84" s="89"/>
      <c r="IA84" s="89"/>
      <c r="IB84" s="89"/>
      <c r="IC84" s="89"/>
      <c r="ID84" s="89"/>
      <c r="IE84" s="89"/>
      <c r="IF84" s="89"/>
      <c r="IG84" s="89"/>
      <c r="IH84" s="89"/>
      <c r="II84" s="89"/>
      <c r="IJ84" s="89"/>
      <c r="IK84" s="89"/>
      <c r="IL84" s="89"/>
      <c r="IM84" s="89"/>
      <c r="IN84" s="89"/>
      <c r="IO84" s="89"/>
      <c r="IP84" s="89"/>
      <c r="IQ84" s="89"/>
      <c r="IR84" s="89"/>
      <c r="IS84" s="89"/>
      <c r="IT84" s="89"/>
      <c r="IU84" s="89"/>
      <c r="IV84" s="89"/>
    </row>
    <row r="85" customFormat="false" ht="97.2" hidden="false" customHeight="true" outlineLevel="0" collapsed="false">
      <c r="A85" s="36" t="s">
        <v>419</v>
      </c>
      <c r="B85" s="37" t="s">
        <v>27</v>
      </c>
      <c r="C85" s="37" t="s">
        <v>28</v>
      </c>
      <c r="D85" s="37"/>
      <c r="E85" s="25" t="s">
        <v>29</v>
      </c>
      <c r="F85" s="61" t="s">
        <v>420</v>
      </c>
      <c r="G85" s="79" t="s">
        <v>34</v>
      </c>
      <c r="H85" s="62" t="s">
        <v>421</v>
      </c>
      <c r="I85" s="79" t="s">
        <v>29</v>
      </c>
      <c r="J85" s="91" t="s">
        <v>422</v>
      </c>
      <c r="K85" s="79" t="s">
        <v>29</v>
      </c>
      <c r="L85" s="79"/>
      <c r="M85" s="79"/>
      <c r="N85" s="61" t="s">
        <v>423</v>
      </c>
      <c r="O85" s="79" t="s">
        <v>125</v>
      </c>
      <c r="P85" s="61" t="s">
        <v>424</v>
      </c>
      <c r="Q85" s="79" t="s">
        <v>29</v>
      </c>
      <c r="R85" s="61" t="s">
        <v>425</v>
      </c>
      <c r="S85" s="79" t="s">
        <v>34</v>
      </c>
      <c r="T85" s="61" t="s">
        <v>291</v>
      </c>
      <c r="U85" s="79" t="s">
        <v>34</v>
      </c>
      <c r="V85" s="61" t="s">
        <v>426</v>
      </c>
      <c r="W85" s="79"/>
      <c r="X85" s="61"/>
      <c r="Y85" s="29" t="s">
        <v>125</v>
      </c>
      <c r="Z85" s="98" t="s">
        <v>427</v>
      </c>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c r="HI85" s="90"/>
      <c r="HJ85" s="90"/>
      <c r="HK85" s="90"/>
      <c r="HL85" s="90"/>
      <c r="HM85" s="90"/>
      <c r="HN85" s="90"/>
      <c r="HO85" s="90"/>
      <c r="HP85" s="90"/>
      <c r="HQ85" s="90"/>
      <c r="HR85" s="90"/>
      <c r="HS85" s="90"/>
      <c r="HT85" s="90"/>
      <c r="HU85" s="90"/>
      <c r="HV85" s="90"/>
      <c r="HW85" s="90"/>
      <c r="HX85" s="90"/>
      <c r="HY85" s="90"/>
      <c r="HZ85" s="90"/>
      <c r="IA85" s="90"/>
      <c r="IB85" s="90"/>
      <c r="IC85" s="90"/>
      <c r="ID85" s="90"/>
      <c r="IE85" s="90"/>
      <c r="IF85" s="90"/>
      <c r="IG85" s="90"/>
      <c r="IH85" s="90"/>
      <c r="II85" s="90"/>
      <c r="IJ85" s="90"/>
      <c r="IK85" s="90"/>
      <c r="IL85" s="90"/>
      <c r="IM85" s="90"/>
      <c r="IN85" s="90"/>
      <c r="IO85" s="90"/>
      <c r="IP85" s="90"/>
      <c r="IQ85" s="90"/>
      <c r="IR85" s="90"/>
      <c r="IS85" s="90"/>
      <c r="IT85" s="90"/>
      <c r="IU85" s="90"/>
      <c r="IV85" s="90"/>
    </row>
    <row r="86" customFormat="false" ht="57.45" hidden="false" customHeight="false" outlineLevel="0" collapsed="false">
      <c r="A86" s="23" t="s">
        <v>428</v>
      </c>
      <c r="B86" s="46" t="s">
        <v>43</v>
      </c>
      <c r="C86" s="47" t="s">
        <v>44</v>
      </c>
      <c r="D86" s="47" t="s">
        <v>238</v>
      </c>
      <c r="E86" s="25" t="s">
        <v>29</v>
      </c>
      <c r="F86" s="26" t="s">
        <v>429</v>
      </c>
      <c r="G86" s="29" t="s">
        <v>29</v>
      </c>
      <c r="H86" s="26" t="s">
        <v>31</v>
      </c>
      <c r="I86" s="29" t="s">
        <v>29</v>
      </c>
      <c r="J86" s="26" t="s">
        <v>430</v>
      </c>
      <c r="K86" s="29" t="s">
        <v>29</v>
      </c>
      <c r="L86" s="29"/>
      <c r="M86" s="29" t="s">
        <v>29</v>
      </c>
      <c r="N86" s="26" t="s">
        <v>431</v>
      </c>
      <c r="O86" s="29" t="s">
        <v>29</v>
      </c>
      <c r="P86" s="26"/>
      <c r="Q86" s="29" t="s">
        <v>29</v>
      </c>
      <c r="R86" s="26"/>
      <c r="S86" s="29" t="s">
        <v>29</v>
      </c>
      <c r="T86" s="26"/>
      <c r="U86" s="29" t="s">
        <v>29</v>
      </c>
      <c r="V86" s="26"/>
      <c r="W86" s="29"/>
      <c r="X86" s="26"/>
      <c r="Y86" s="29" t="s">
        <v>34</v>
      </c>
      <c r="Z86" s="86" t="s">
        <v>432</v>
      </c>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W86" s="89"/>
      <c r="GX86" s="89"/>
      <c r="GY86" s="89"/>
      <c r="GZ86" s="89"/>
      <c r="HA86" s="89"/>
      <c r="HB86" s="89"/>
      <c r="HC86" s="89"/>
      <c r="HD86" s="89"/>
      <c r="HE86" s="89"/>
      <c r="HF86" s="89"/>
      <c r="HG86" s="89"/>
      <c r="HH86" s="89"/>
      <c r="HI86" s="89"/>
      <c r="HJ86" s="89"/>
      <c r="HK86" s="89"/>
      <c r="HL86" s="89"/>
      <c r="HM86" s="89"/>
      <c r="HN86" s="89"/>
      <c r="HO86" s="89"/>
      <c r="HP86" s="89"/>
      <c r="HQ86" s="89"/>
      <c r="HR86" s="89"/>
      <c r="HS86" s="89"/>
      <c r="HT86" s="89"/>
      <c r="HU86" s="89"/>
      <c r="HV86" s="89"/>
      <c r="HW86" s="89"/>
      <c r="HX86" s="89"/>
      <c r="HY86" s="89"/>
      <c r="HZ86" s="89"/>
      <c r="IA86" s="89"/>
      <c r="IB86" s="89"/>
      <c r="IC86" s="89"/>
      <c r="ID86" s="89"/>
      <c r="IE86" s="89"/>
      <c r="IF86" s="89"/>
      <c r="IG86" s="89"/>
      <c r="IH86" s="89"/>
      <c r="II86" s="89"/>
      <c r="IJ86" s="89"/>
      <c r="IK86" s="89"/>
      <c r="IL86" s="89"/>
      <c r="IM86" s="89"/>
      <c r="IN86" s="89"/>
      <c r="IO86" s="89"/>
      <c r="IP86" s="89"/>
      <c r="IQ86" s="89"/>
      <c r="IR86" s="89"/>
      <c r="IS86" s="89"/>
      <c r="IT86" s="89"/>
      <c r="IU86" s="89"/>
      <c r="IV86" s="89"/>
    </row>
    <row r="87" customFormat="false" ht="56.9" hidden="false" customHeight="true" outlineLevel="0" collapsed="false">
      <c r="A87" s="36" t="s">
        <v>433</v>
      </c>
      <c r="B87" s="56" t="s">
        <v>434</v>
      </c>
      <c r="C87" s="37" t="s">
        <v>44</v>
      </c>
      <c r="D87" s="37" t="s">
        <v>255</v>
      </c>
      <c r="E87" s="25" t="s">
        <v>29</v>
      </c>
      <c r="F87" s="61" t="s">
        <v>435</v>
      </c>
      <c r="G87" s="79" t="s">
        <v>29</v>
      </c>
      <c r="H87" s="61" t="s">
        <v>31</v>
      </c>
      <c r="I87" s="79" t="s">
        <v>34</v>
      </c>
      <c r="J87" s="61" t="s">
        <v>436</v>
      </c>
      <c r="K87" s="79" t="s">
        <v>29</v>
      </c>
      <c r="L87" s="79"/>
      <c r="M87" s="79"/>
      <c r="N87" s="61"/>
      <c r="O87" s="79" t="s">
        <v>29</v>
      </c>
      <c r="P87" s="61"/>
      <c r="Q87" s="79" t="s">
        <v>29</v>
      </c>
      <c r="R87" s="61"/>
      <c r="S87" s="79" t="s">
        <v>29</v>
      </c>
      <c r="T87" s="61"/>
      <c r="U87" s="79" t="s">
        <v>29</v>
      </c>
      <c r="V87" s="61" t="s">
        <v>437</v>
      </c>
      <c r="W87" s="79"/>
      <c r="X87" s="61"/>
      <c r="Y87" s="29" t="s">
        <v>34</v>
      </c>
      <c r="Z87" s="98" t="s">
        <v>438</v>
      </c>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HT87" s="90"/>
      <c r="HU87" s="90"/>
      <c r="HV87" s="90"/>
      <c r="HW87" s="90"/>
      <c r="HX87" s="90"/>
      <c r="HY87" s="90"/>
      <c r="HZ87" s="90"/>
      <c r="IA87" s="90"/>
      <c r="IB87" s="90"/>
      <c r="IC87" s="90"/>
      <c r="ID87" s="90"/>
      <c r="IE87" s="90"/>
      <c r="IF87" s="90"/>
      <c r="IG87" s="90"/>
      <c r="IH87" s="90"/>
      <c r="II87" s="90"/>
      <c r="IJ87" s="90"/>
      <c r="IK87" s="90"/>
      <c r="IL87" s="90"/>
      <c r="IM87" s="90"/>
      <c r="IN87" s="90"/>
      <c r="IO87" s="90"/>
      <c r="IP87" s="90"/>
      <c r="IQ87" s="90"/>
      <c r="IR87" s="90"/>
      <c r="IS87" s="90"/>
      <c r="IT87" s="90"/>
      <c r="IU87" s="90"/>
      <c r="IV87" s="90"/>
    </row>
    <row r="88" customFormat="false" ht="46.1" hidden="false" customHeight="true" outlineLevel="0" collapsed="false">
      <c r="A88" s="23" t="s">
        <v>439</v>
      </c>
      <c r="B88" s="46" t="s">
        <v>43</v>
      </c>
      <c r="C88" s="47" t="s">
        <v>44</v>
      </c>
      <c r="D88" s="47" t="s">
        <v>440</v>
      </c>
      <c r="E88" s="25" t="s">
        <v>29</v>
      </c>
      <c r="F88" s="26" t="s">
        <v>82</v>
      </c>
      <c r="G88" s="29" t="s">
        <v>34</v>
      </c>
      <c r="H88" s="58" t="s">
        <v>441</v>
      </c>
      <c r="I88" s="29" t="s">
        <v>34</v>
      </c>
      <c r="J88" s="58" t="s">
        <v>442</v>
      </c>
      <c r="K88" s="29" t="s">
        <v>29</v>
      </c>
      <c r="L88" s="29"/>
      <c r="M88" s="29"/>
      <c r="N88" s="26"/>
      <c r="O88" s="29" t="s">
        <v>29</v>
      </c>
      <c r="P88" s="26" t="s">
        <v>443</v>
      </c>
      <c r="Q88" s="29" t="s">
        <v>34</v>
      </c>
      <c r="R88" s="26" t="s">
        <v>444</v>
      </c>
      <c r="S88" s="29" t="s">
        <v>29</v>
      </c>
      <c r="T88" s="26"/>
      <c r="U88" s="29" t="s">
        <v>34</v>
      </c>
      <c r="V88" s="26" t="s">
        <v>445</v>
      </c>
      <c r="W88" s="29"/>
      <c r="X88" s="26"/>
      <c r="Y88" s="29" t="s">
        <v>34</v>
      </c>
      <c r="Z88" s="86" t="s">
        <v>446</v>
      </c>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c r="FR88" s="89"/>
      <c r="FS88" s="89"/>
      <c r="FT88" s="89"/>
      <c r="FU88" s="89"/>
      <c r="FV88" s="89"/>
      <c r="FW88" s="89"/>
      <c r="FX88" s="89"/>
      <c r="FY88" s="89"/>
      <c r="FZ88" s="89"/>
      <c r="GA88" s="89"/>
      <c r="GB88" s="89"/>
      <c r="GC88" s="89"/>
      <c r="GD88" s="89"/>
      <c r="GE88" s="89"/>
      <c r="GF88" s="89"/>
      <c r="GG88" s="89"/>
      <c r="GH88" s="89"/>
      <c r="GI88" s="89"/>
      <c r="GJ88" s="89"/>
      <c r="GK88" s="89"/>
      <c r="GL88" s="89"/>
      <c r="GM88" s="89"/>
      <c r="GN88" s="89"/>
      <c r="GO88" s="89"/>
      <c r="GP88" s="89"/>
      <c r="GQ88" s="89"/>
      <c r="GR88" s="89"/>
      <c r="GS88" s="89"/>
      <c r="GT88" s="89"/>
      <c r="GU88" s="89"/>
      <c r="GV88" s="89"/>
      <c r="GW88" s="89"/>
      <c r="GX88" s="89"/>
      <c r="GY88" s="89"/>
      <c r="GZ88" s="89"/>
      <c r="HA88" s="89"/>
      <c r="HB88" s="89"/>
      <c r="HC88" s="89"/>
      <c r="HD88" s="89"/>
      <c r="HE88" s="89"/>
      <c r="HF88" s="89"/>
      <c r="HG88" s="89"/>
      <c r="HH88" s="89"/>
      <c r="HI88" s="89"/>
      <c r="HJ88" s="89"/>
      <c r="HK88" s="89"/>
      <c r="HL88" s="89"/>
      <c r="HM88" s="89"/>
      <c r="HN88" s="89"/>
      <c r="HO88" s="89"/>
      <c r="HP88" s="89"/>
      <c r="HQ88" s="89"/>
      <c r="HR88" s="89"/>
      <c r="HS88" s="89"/>
      <c r="HT88" s="89"/>
      <c r="HU88" s="89"/>
      <c r="HV88" s="89"/>
      <c r="HW88" s="89"/>
      <c r="HX88" s="89"/>
      <c r="HY88" s="89"/>
      <c r="HZ88" s="89"/>
      <c r="IA88" s="89"/>
      <c r="IB88" s="89"/>
      <c r="IC88" s="89"/>
      <c r="ID88" s="89"/>
      <c r="IE88" s="89"/>
      <c r="IF88" s="89"/>
      <c r="IG88" s="89"/>
      <c r="IH88" s="89"/>
      <c r="II88" s="89"/>
      <c r="IJ88" s="89"/>
      <c r="IK88" s="89"/>
      <c r="IL88" s="89"/>
      <c r="IM88" s="89"/>
      <c r="IN88" s="89"/>
      <c r="IO88" s="89"/>
      <c r="IP88" s="89"/>
      <c r="IQ88" s="89"/>
      <c r="IR88" s="89"/>
      <c r="IS88" s="89"/>
      <c r="IT88" s="89"/>
      <c r="IU88" s="89"/>
      <c r="IV88" s="89"/>
    </row>
    <row r="89" customFormat="false" ht="23.85" hidden="false" customHeight="false" outlineLevel="0" collapsed="false">
      <c r="A89" s="36" t="s">
        <v>447</v>
      </c>
      <c r="B89" s="37" t="s">
        <v>448</v>
      </c>
      <c r="C89" s="37" t="s">
        <v>28</v>
      </c>
      <c r="D89" s="37" t="s">
        <v>238</v>
      </c>
      <c r="E89" s="25" t="s">
        <v>29</v>
      </c>
      <c r="F89" s="61" t="s">
        <v>449</v>
      </c>
      <c r="G89" s="79" t="s">
        <v>29</v>
      </c>
      <c r="H89" s="61" t="s">
        <v>31</v>
      </c>
      <c r="I89" s="79" t="s">
        <v>29</v>
      </c>
      <c r="J89" s="61"/>
      <c r="K89" s="79" t="s">
        <v>29</v>
      </c>
      <c r="L89" s="79"/>
      <c r="M89" s="79"/>
      <c r="N89" s="61"/>
      <c r="O89" s="79" t="s">
        <v>29</v>
      </c>
      <c r="P89" s="61" t="s">
        <v>450</v>
      </c>
      <c r="Q89" s="79" t="s">
        <v>29</v>
      </c>
      <c r="R89" s="61" t="s">
        <v>451</v>
      </c>
      <c r="S89" s="79" t="s">
        <v>29</v>
      </c>
      <c r="T89" s="61"/>
      <c r="U89" s="79" t="s">
        <v>29</v>
      </c>
      <c r="V89" s="61"/>
      <c r="W89" s="79"/>
      <c r="X89" s="61"/>
      <c r="Y89" s="29" t="s">
        <v>34</v>
      </c>
      <c r="Z89" s="98" t="s">
        <v>452</v>
      </c>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HT89" s="90"/>
      <c r="HU89" s="90"/>
      <c r="HV89" s="90"/>
      <c r="HW89" s="90"/>
      <c r="HX89" s="90"/>
      <c r="HY89" s="90"/>
      <c r="HZ89" s="90"/>
      <c r="IA89" s="90"/>
      <c r="IB89" s="90"/>
      <c r="IC89" s="90"/>
      <c r="ID89" s="90"/>
      <c r="IE89" s="90"/>
      <c r="IF89" s="90"/>
      <c r="IG89" s="90"/>
      <c r="IH89" s="90"/>
      <c r="II89" s="90"/>
      <c r="IJ89" s="90"/>
      <c r="IK89" s="90"/>
      <c r="IL89" s="90"/>
      <c r="IM89" s="90"/>
      <c r="IN89" s="90"/>
      <c r="IO89" s="90"/>
      <c r="IP89" s="90"/>
      <c r="IQ89" s="90"/>
      <c r="IR89" s="90"/>
      <c r="IS89" s="90"/>
      <c r="IT89" s="90"/>
      <c r="IU89" s="90"/>
      <c r="IV89" s="90"/>
    </row>
    <row r="90" customFormat="false" ht="35.05" hidden="false" customHeight="false" outlineLevel="0" collapsed="false">
      <c r="A90" s="23" t="s">
        <v>453</v>
      </c>
      <c r="B90" s="46" t="s">
        <v>74</v>
      </c>
      <c r="C90" s="47" t="s">
        <v>44</v>
      </c>
      <c r="D90" s="47" t="s">
        <v>116</v>
      </c>
      <c r="E90" s="25" t="s">
        <v>29</v>
      </c>
      <c r="F90" s="26" t="s">
        <v>454</v>
      </c>
      <c r="G90" s="30" t="s">
        <v>29</v>
      </c>
      <c r="H90" s="31" t="s">
        <v>31</v>
      </c>
      <c r="I90" s="30" t="s">
        <v>29</v>
      </c>
      <c r="J90" s="31"/>
      <c r="K90" s="29" t="s">
        <v>29</v>
      </c>
      <c r="L90" s="29"/>
      <c r="M90" s="29"/>
      <c r="N90" s="26"/>
      <c r="O90" s="29" t="s">
        <v>29</v>
      </c>
      <c r="P90" s="26"/>
      <c r="Q90" s="29" t="s">
        <v>29</v>
      </c>
      <c r="R90" s="26"/>
      <c r="S90" s="29" t="s">
        <v>34</v>
      </c>
      <c r="T90" s="26" t="s">
        <v>455</v>
      </c>
      <c r="U90" s="30" t="s">
        <v>29</v>
      </c>
      <c r="V90" s="26"/>
      <c r="W90" s="30"/>
      <c r="X90" s="26"/>
      <c r="Y90" s="29" t="s">
        <v>34</v>
      </c>
      <c r="Z90" s="86" t="s">
        <v>456</v>
      </c>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c r="FR90" s="89"/>
      <c r="FS90" s="89"/>
      <c r="FT90" s="89"/>
      <c r="FU90" s="89"/>
      <c r="FV90" s="89"/>
      <c r="FW90" s="89"/>
      <c r="FX90" s="89"/>
      <c r="FY90" s="89"/>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W90" s="89"/>
      <c r="GX90" s="89"/>
      <c r="GY90" s="89"/>
      <c r="GZ90" s="89"/>
      <c r="HA90" s="89"/>
      <c r="HB90" s="89"/>
      <c r="HC90" s="89"/>
      <c r="HD90" s="89"/>
      <c r="HE90" s="89"/>
      <c r="HF90" s="89"/>
      <c r="HG90" s="89"/>
      <c r="HH90" s="89"/>
      <c r="HI90" s="89"/>
      <c r="HJ90" s="89"/>
      <c r="HK90" s="89"/>
      <c r="HL90" s="89"/>
      <c r="HM90" s="89"/>
      <c r="HN90" s="89"/>
      <c r="HO90" s="89"/>
      <c r="HP90" s="89"/>
      <c r="HQ90" s="89"/>
      <c r="HR90" s="89"/>
      <c r="HS90" s="89"/>
      <c r="HT90" s="89"/>
      <c r="HU90" s="89"/>
      <c r="HV90" s="89"/>
      <c r="HW90" s="89"/>
      <c r="HX90" s="89"/>
      <c r="HY90" s="89"/>
      <c r="HZ90" s="89"/>
      <c r="IA90" s="89"/>
      <c r="IB90" s="89"/>
      <c r="IC90" s="89"/>
      <c r="ID90" s="89"/>
      <c r="IE90" s="89"/>
      <c r="IF90" s="89"/>
      <c r="IG90" s="89"/>
      <c r="IH90" s="89"/>
      <c r="II90" s="89"/>
      <c r="IJ90" s="89"/>
      <c r="IK90" s="89"/>
      <c r="IL90" s="89"/>
      <c r="IM90" s="89"/>
      <c r="IN90" s="89"/>
      <c r="IO90" s="89"/>
      <c r="IP90" s="89"/>
      <c r="IQ90" s="89"/>
      <c r="IR90" s="89"/>
      <c r="IS90" s="89"/>
      <c r="IT90" s="89"/>
      <c r="IU90" s="89"/>
      <c r="IV90" s="89"/>
    </row>
    <row r="91" customFormat="false" ht="12.8" hidden="false" customHeight="false" outlineLevel="0" collapsed="false">
      <c r="A91" s="36" t="s">
        <v>457</v>
      </c>
      <c r="B91" s="56" t="s">
        <v>43</v>
      </c>
      <c r="C91" s="37" t="s">
        <v>44</v>
      </c>
      <c r="D91" s="37" t="s">
        <v>28</v>
      </c>
      <c r="E91" s="25" t="s">
        <v>29</v>
      </c>
      <c r="F91" s="67" t="s">
        <v>458</v>
      </c>
      <c r="G91" s="100" t="s">
        <v>29</v>
      </c>
      <c r="H91" s="67" t="s">
        <v>31</v>
      </c>
      <c r="I91" s="100" t="s">
        <v>29</v>
      </c>
      <c r="J91" s="67"/>
      <c r="K91" s="100" t="s">
        <v>29</v>
      </c>
      <c r="L91" s="100"/>
      <c r="M91" s="100"/>
      <c r="N91" s="61"/>
      <c r="O91" s="79" t="s">
        <v>29</v>
      </c>
      <c r="P91" s="61"/>
      <c r="Q91" s="79" t="s">
        <v>29</v>
      </c>
      <c r="R91" s="61"/>
      <c r="S91" s="100" t="s">
        <v>29</v>
      </c>
      <c r="T91" s="61"/>
      <c r="U91" s="100" t="s">
        <v>29</v>
      </c>
      <c r="V91" s="61"/>
      <c r="W91" s="100"/>
      <c r="X91" s="61"/>
      <c r="Y91" s="29"/>
      <c r="Z91" s="98"/>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row>
    <row r="92" customFormat="false" ht="91" hidden="false" customHeight="false" outlineLevel="0" collapsed="false">
      <c r="A92" s="23" t="s">
        <v>459</v>
      </c>
      <c r="B92" s="46" t="s">
        <v>74</v>
      </c>
      <c r="C92" s="47" t="s">
        <v>44</v>
      </c>
      <c r="D92" s="47" t="s">
        <v>116</v>
      </c>
      <c r="E92" s="25" t="s">
        <v>29</v>
      </c>
      <c r="F92" s="26" t="s">
        <v>460</v>
      </c>
      <c r="G92" s="100" t="s">
        <v>29</v>
      </c>
      <c r="H92" s="26" t="s">
        <v>31</v>
      </c>
      <c r="I92" s="100" t="s">
        <v>29</v>
      </c>
      <c r="J92" s="26"/>
      <c r="K92" s="29" t="s">
        <v>29</v>
      </c>
      <c r="L92" s="29"/>
      <c r="M92" s="29"/>
      <c r="N92" s="26" t="s">
        <v>461</v>
      </c>
      <c r="O92" s="29" t="s">
        <v>34</v>
      </c>
      <c r="P92" s="26" t="s">
        <v>462</v>
      </c>
      <c r="Q92" s="29" t="s">
        <v>29</v>
      </c>
      <c r="R92" s="26" t="s">
        <v>463</v>
      </c>
      <c r="S92" s="29" t="s">
        <v>34</v>
      </c>
      <c r="T92" s="26" t="s">
        <v>464</v>
      </c>
      <c r="U92" s="100" t="s">
        <v>29</v>
      </c>
      <c r="V92" s="26"/>
      <c r="W92" s="26"/>
      <c r="X92" s="26"/>
      <c r="Y92" s="29" t="s">
        <v>34</v>
      </c>
      <c r="Z92" s="86" t="s">
        <v>465</v>
      </c>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W92" s="89"/>
      <c r="GX92" s="89"/>
      <c r="GY92" s="89"/>
      <c r="GZ92" s="89"/>
      <c r="HA92" s="89"/>
      <c r="HB92" s="89"/>
      <c r="HC92" s="89"/>
      <c r="HD92" s="89"/>
      <c r="HE92" s="89"/>
      <c r="HF92" s="89"/>
      <c r="HG92" s="89"/>
      <c r="HH92" s="89"/>
      <c r="HI92" s="89"/>
      <c r="HJ92" s="89"/>
      <c r="HK92" s="89"/>
      <c r="HL92" s="89"/>
      <c r="HM92" s="89"/>
      <c r="HN92" s="89"/>
      <c r="HO92" s="89"/>
      <c r="HP92" s="89"/>
      <c r="HQ92" s="89"/>
      <c r="HR92" s="89"/>
      <c r="HS92" s="89"/>
      <c r="HT92" s="89"/>
      <c r="HU92" s="89"/>
      <c r="HV92" s="89"/>
      <c r="HW92" s="89"/>
      <c r="HX92" s="89"/>
      <c r="HY92" s="89"/>
      <c r="HZ92" s="89"/>
      <c r="IA92" s="89"/>
      <c r="IB92" s="89"/>
      <c r="IC92" s="89"/>
      <c r="ID92" s="89"/>
      <c r="IE92" s="89"/>
      <c r="IF92" s="89"/>
      <c r="IG92" s="89"/>
      <c r="IH92" s="89"/>
      <c r="II92" s="89"/>
      <c r="IJ92" s="89"/>
      <c r="IK92" s="89"/>
      <c r="IL92" s="89"/>
      <c r="IM92" s="89"/>
      <c r="IN92" s="89"/>
      <c r="IO92" s="89"/>
      <c r="IP92" s="89"/>
      <c r="IQ92" s="89"/>
      <c r="IR92" s="89"/>
      <c r="IS92" s="89"/>
      <c r="IT92" s="89"/>
      <c r="IU92" s="89"/>
      <c r="IV92" s="89"/>
    </row>
    <row r="93" customFormat="false" ht="23.85" hidden="false" customHeight="false" outlineLevel="0" collapsed="false">
      <c r="A93" s="36" t="s">
        <v>466</v>
      </c>
      <c r="B93" s="56" t="s">
        <v>74</v>
      </c>
      <c r="C93" s="37" t="s">
        <v>44</v>
      </c>
      <c r="D93" s="37"/>
      <c r="E93" s="25" t="s">
        <v>29</v>
      </c>
      <c r="F93" s="61" t="s">
        <v>82</v>
      </c>
      <c r="G93" s="79" t="s">
        <v>29</v>
      </c>
      <c r="H93" s="61" t="s">
        <v>31</v>
      </c>
      <c r="I93" s="79" t="s">
        <v>29</v>
      </c>
      <c r="J93" s="61"/>
      <c r="K93" s="79" t="s">
        <v>29</v>
      </c>
      <c r="L93" s="79"/>
      <c r="M93" s="79"/>
      <c r="N93" s="61" t="s">
        <v>467</v>
      </c>
      <c r="O93" s="79" t="s">
        <v>29</v>
      </c>
      <c r="P93" s="61"/>
      <c r="Q93" s="79" t="s">
        <v>29</v>
      </c>
      <c r="R93" s="61" t="s">
        <v>33</v>
      </c>
      <c r="S93" s="79" t="s">
        <v>34</v>
      </c>
      <c r="T93" s="61" t="s">
        <v>468</v>
      </c>
      <c r="U93" s="79" t="s">
        <v>29</v>
      </c>
      <c r="V93" s="61"/>
      <c r="W93" s="79"/>
      <c r="X93" s="61"/>
      <c r="Y93" s="29" t="s">
        <v>34</v>
      </c>
      <c r="Z93" s="98" t="s">
        <v>469</v>
      </c>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c r="GV93" s="90"/>
      <c r="GW93" s="90"/>
      <c r="GX93" s="90"/>
      <c r="GY93" s="90"/>
      <c r="GZ93" s="90"/>
      <c r="HA93" s="90"/>
      <c r="HB93" s="90"/>
      <c r="HC93" s="90"/>
      <c r="HD93" s="90"/>
      <c r="HE93" s="90"/>
      <c r="HF93" s="90"/>
      <c r="HG93" s="90"/>
      <c r="HH93" s="90"/>
      <c r="HI93" s="90"/>
      <c r="HJ93" s="90"/>
      <c r="HK93" s="90"/>
      <c r="HL93" s="90"/>
      <c r="HM93" s="90"/>
      <c r="HN93" s="90"/>
      <c r="HO93" s="90"/>
      <c r="HP93" s="90"/>
      <c r="HQ93" s="90"/>
      <c r="HR93" s="90"/>
      <c r="HS93" s="90"/>
      <c r="HT93" s="90"/>
      <c r="HU93" s="90"/>
      <c r="HV93" s="90"/>
      <c r="HW93" s="90"/>
      <c r="HX93" s="90"/>
      <c r="HY93" s="90"/>
      <c r="HZ93" s="90"/>
      <c r="IA93" s="90"/>
      <c r="IB93" s="90"/>
      <c r="IC93" s="90"/>
      <c r="ID93" s="90"/>
      <c r="IE93" s="90"/>
      <c r="IF93" s="90"/>
      <c r="IG93" s="90"/>
      <c r="IH93" s="90"/>
      <c r="II93" s="90"/>
      <c r="IJ93" s="90"/>
      <c r="IK93" s="90"/>
      <c r="IL93" s="90"/>
      <c r="IM93" s="90"/>
      <c r="IN93" s="90"/>
      <c r="IO93" s="90"/>
      <c r="IP93" s="90"/>
      <c r="IQ93" s="90"/>
      <c r="IR93" s="90"/>
      <c r="IS93" s="90"/>
      <c r="IT93" s="90"/>
      <c r="IU93" s="90"/>
      <c r="IV93" s="90"/>
    </row>
    <row r="94" customFormat="false" ht="46.25" hidden="false" customHeight="false" outlineLevel="0" collapsed="false">
      <c r="A94" s="23" t="s">
        <v>470</v>
      </c>
      <c r="B94" s="46" t="s">
        <v>74</v>
      </c>
      <c r="C94" s="47" t="s">
        <v>44</v>
      </c>
      <c r="D94" s="47"/>
      <c r="E94" s="25" t="s">
        <v>29</v>
      </c>
      <c r="F94" s="26" t="s">
        <v>82</v>
      </c>
      <c r="G94" s="29" t="s">
        <v>34</v>
      </c>
      <c r="H94" s="58" t="s">
        <v>471</v>
      </c>
      <c r="I94" s="29" t="s">
        <v>34</v>
      </c>
      <c r="J94" s="58" t="s">
        <v>472</v>
      </c>
      <c r="K94" s="29" t="s">
        <v>29</v>
      </c>
      <c r="L94" s="29"/>
      <c r="M94" s="29"/>
      <c r="N94" s="26"/>
      <c r="O94" s="29" t="s">
        <v>29</v>
      </c>
      <c r="P94" s="26"/>
      <c r="Q94" s="29" t="s">
        <v>34</v>
      </c>
      <c r="R94" s="26" t="s">
        <v>473</v>
      </c>
      <c r="S94" s="29" t="s">
        <v>34</v>
      </c>
      <c r="T94" s="26" t="s">
        <v>474</v>
      </c>
      <c r="U94" s="29" t="s">
        <v>29</v>
      </c>
      <c r="V94" s="96"/>
      <c r="W94" s="29"/>
      <c r="X94" s="96"/>
      <c r="Y94" s="29"/>
      <c r="Z94" s="86"/>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c r="HS94" s="89"/>
      <c r="HT94" s="89"/>
      <c r="HU94" s="89"/>
      <c r="HV94" s="89"/>
      <c r="HW94" s="89"/>
      <c r="HX94" s="89"/>
      <c r="HY94" s="89"/>
      <c r="HZ94" s="89"/>
      <c r="IA94" s="89"/>
      <c r="IB94" s="89"/>
      <c r="IC94" s="89"/>
      <c r="ID94" s="89"/>
      <c r="IE94" s="89"/>
      <c r="IF94" s="89"/>
      <c r="IG94" s="89"/>
      <c r="IH94" s="89"/>
      <c r="II94" s="89"/>
      <c r="IJ94" s="89"/>
      <c r="IK94" s="89"/>
      <c r="IL94" s="89"/>
      <c r="IM94" s="89"/>
      <c r="IN94" s="89"/>
      <c r="IO94" s="89"/>
      <c r="IP94" s="89"/>
      <c r="IQ94" s="89"/>
      <c r="IR94" s="89"/>
      <c r="IS94" s="89"/>
      <c r="IT94" s="89"/>
      <c r="IU94" s="89"/>
      <c r="IV94" s="89"/>
    </row>
    <row r="95" customFormat="false" ht="66.25" hidden="false" customHeight="true" outlineLevel="0" collapsed="false">
      <c r="A95" s="98" t="s">
        <v>475</v>
      </c>
      <c r="B95" s="56" t="s">
        <v>74</v>
      </c>
      <c r="C95" s="37" t="s">
        <v>44</v>
      </c>
      <c r="D95" s="37" t="s">
        <v>476</v>
      </c>
      <c r="E95" s="25" t="s">
        <v>29</v>
      </c>
      <c r="F95" s="61" t="s">
        <v>477</v>
      </c>
      <c r="G95" s="79" t="s">
        <v>34</v>
      </c>
      <c r="H95" s="91" t="s">
        <v>478</v>
      </c>
      <c r="I95" s="79" t="s">
        <v>34</v>
      </c>
      <c r="J95" s="91" t="s">
        <v>479</v>
      </c>
      <c r="K95" s="79" t="s">
        <v>29</v>
      </c>
      <c r="L95" s="79"/>
      <c r="M95" s="79"/>
      <c r="N95" s="61" t="s">
        <v>480</v>
      </c>
      <c r="O95" s="79" t="s">
        <v>29</v>
      </c>
      <c r="P95" s="61" t="s">
        <v>481</v>
      </c>
      <c r="Q95" s="79" t="s">
        <v>29</v>
      </c>
      <c r="R95" s="61" t="s">
        <v>482</v>
      </c>
      <c r="S95" s="79" t="s">
        <v>29</v>
      </c>
      <c r="T95" s="61"/>
      <c r="U95" s="79" t="s">
        <v>34</v>
      </c>
      <c r="V95" s="104" t="s">
        <v>483</v>
      </c>
      <c r="W95" s="79"/>
      <c r="X95" s="104"/>
      <c r="Y95" s="29"/>
      <c r="Z95" s="98"/>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row>
    <row r="96" customFormat="false" ht="23.85" hidden="false" customHeight="false" outlineLevel="0" collapsed="false">
      <c r="A96" s="23" t="s">
        <v>484</v>
      </c>
      <c r="B96" s="46" t="s">
        <v>74</v>
      </c>
      <c r="C96" s="47" t="s">
        <v>44</v>
      </c>
      <c r="D96" s="47"/>
      <c r="E96" s="25" t="s">
        <v>29</v>
      </c>
      <c r="F96" s="26" t="s">
        <v>82</v>
      </c>
      <c r="G96" s="29" t="s">
        <v>29</v>
      </c>
      <c r="H96" s="26" t="s">
        <v>31</v>
      </c>
      <c r="I96" s="29" t="s">
        <v>29</v>
      </c>
      <c r="J96" s="26"/>
      <c r="K96" s="29" t="s">
        <v>29</v>
      </c>
      <c r="L96" s="29"/>
      <c r="M96" s="29"/>
      <c r="N96" s="26"/>
      <c r="O96" s="29" t="s">
        <v>34</v>
      </c>
      <c r="P96" s="26" t="s">
        <v>485</v>
      </c>
      <c r="Q96" s="29" t="s">
        <v>29</v>
      </c>
      <c r="R96" s="26"/>
      <c r="S96" s="29" t="s">
        <v>34</v>
      </c>
      <c r="T96" s="26" t="s">
        <v>486</v>
      </c>
      <c r="U96" s="29" t="s">
        <v>29</v>
      </c>
      <c r="V96" s="26"/>
      <c r="W96" s="29"/>
      <c r="X96" s="26"/>
      <c r="Y96" s="29" t="s">
        <v>34</v>
      </c>
      <c r="Z96" s="86" t="s">
        <v>487</v>
      </c>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W96" s="89"/>
      <c r="GX96" s="89"/>
      <c r="GY96" s="89"/>
      <c r="GZ96" s="89"/>
      <c r="HA96" s="89"/>
      <c r="HB96" s="89"/>
      <c r="HC96" s="89"/>
      <c r="HD96" s="89"/>
      <c r="HE96" s="89"/>
      <c r="HF96" s="89"/>
      <c r="HG96" s="89"/>
      <c r="HH96" s="89"/>
      <c r="HI96" s="89"/>
      <c r="HJ96" s="89"/>
      <c r="HK96" s="89"/>
      <c r="HL96" s="89"/>
      <c r="HM96" s="89"/>
      <c r="HN96" s="89"/>
      <c r="HO96" s="89"/>
      <c r="HP96" s="89"/>
      <c r="HQ96" s="89"/>
      <c r="HR96" s="89"/>
      <c r="HS96" s="89"/>
      <c r="HT96" s="89"/>
      <c r="HU96" s="89"/>
      <c r="HV96" s="89"/>
      <c r="HW96" s="89"/>
      <c r="HX96" s="89"/>
      <c r="HY96" s="89"/>
      <c r="HZ96" s="89"/>
      <c r="IA96" s="89"/>
      <c r="IB96" s="89"/>
      <c r="IC96" s="89"/>
      <c r="ID96" s="89"/>
      <c r="IE96" s="89"/>
      <c r="IF96" s="89"/>
      <c r="IG96" s="89"/>
      <c r="IH96" s="89"/>
      <c r="II96" s="89"/>
      <c r="IJ96" s="89"/>
      <c r="IK96" s="89"/>
      <c r="IL96" s="89"/>
      <c r="IM96" s="89"/>
      <c r="IN96" s="89"/>
      <c r="IO96" s="89"/>
      <c r="IP96" s="89"/>
      <c r="IQ96" s="89"/>
      <c r="IR96" s="89"/>
      <c r="IS96" s="89"/>
      <c r="IT96" s="89"/>
      <c r="IU96" s="89"/>
      <c r="IV96" s="89"/>
    </row>
    <row r="97" customFormat="false" ht="46.25" hidden="false" customHeight="false" outlineLevel="0" collapsed="false">
      <c r="A97" s="36" t="s">
        <v>488</v>
      </c>
      <c r="B97" s="37" t="s">
        <v>27</v>
      </c>
      <c r="C97" s="37" t="s">
        <v>28</v>
      </c>
      <c r="D97" s="37"/>
      <c r="E97" s="25" t="s">
        <v>29</v>
      </c>
      <c r="F97" s="61" t="s">
        <v>489</v>
      </c>
      <c r="G97" s="79" t="s">
        <v>29</v>
      </c>
      <c r="H97" s="61" t="s">
        <v>31</v>
      </c>
      <c r="I97" s="79" t="s">
        <v>29</v>
      </c>
      <c r="J97" s="61" t="s">
        <v>490</v>
      </c>
      <c r="K97" s="79" t="s">
        <v>29</v>
      </c>
      <c r="L97" s="79"/>
      <c r="M97" s="79"/>
      <c r="N97" s="61" t="s">
        <v>491</v>
      </c>
      <c r="O97" s="79" t="s">
        <v>34</v>
      </c>
      <c r="P97" s="61" t="s">
        <v>492</v>
      </c>
      <c r="Q97" s="79" t="s">
        <v>29</v>
      </c>
      <c r="R97" s="61" t="s">
        <v>493</v>
      </c>
      <c r="S97" s="79" t="s">
        <v>29</v>
      </c>
      <c r="T97" s="61" t="s">
        <v>494</v>
      </c>
      <c r="U97" s="79" t="s">
        <v>29</v>
      </c>
      <c r="V97" s="61" t="s">
        <v>495</v>
      </c>
      <c r="W97" s="79"/>
      <c r="X97" s="61"/>
      <c r="Y97" s="29"/>
      <c r="Z97" s="98"/>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c r="GU97" s="90"/>
      <c r="GV97" s="90"/>
      <c r="GW97" s="90"/>
      <c r="GX97" s="90"/>
      <c r="GY97" s="90"/>
      <c r="GZ97" s="90"/>
      <c r="HA97" s="90"/>
      <c r="HB97" s="90"/>
      <c r="HC97" s="90"/>
      <c r="HD97" s="90"/>
      <c r="HE97" s="90"/>
      <c r="HF97" s="90"/>
      <c r="HG97" s="90"/>
      <c r="HH97" s="90"/>
      <c r="HI97" s="90"/>
      <c r="HJ97" s="90"/>
      <c r="HK97" s="90"/>
      <c r="HL97" s="90"/>
      <c r="HM97" s="90"/>
      <c r="HN97" s="90"/>
      <c r="HO97" s="90"/>
      <c r="HP97" s="90"/>
      <c r="HQ97" s="90"/>
      <c r="HR97" s="90"/>
      <c r="HS97" s="90"/>
      <c r="HT97" s="90"/>
      <c r="HU97" s="90"/>
      <c r="HV97" s="90"/>
      <c r="HW97" s="90"/>
      <c r="HX97" s="90"/>
      <c r="HY97" s="90"/>
      <c r="HZ97" s="90"/>
      <c r="IA97" s="90"/>
      <c r="IB97" s="90"/>
      <c r="IC97" s="90"/>
      <c r="ID97" s="90"/>
      <c r="IE97" s="90"/>
      <c r="IF97" s="90"/>
      <c r="IG97" s="90"/>
      <c r="IH97" s="90"/>
      <c r="II97" s="90"/>
      <c r="IJ97" s="90"/>
      <c r="IK97" s="90"/>
      <c r="IL97" s="90"/>
      <c r="IM97" s="90"/>
      <c r="IN97" s="90"/>
      <c r="IO97" s="90"/>
      <c r="IP97" s="90"/>
      <c r="IQ97" s="90"/>
      <c r="IR97" s="90"/>
      <c r="IS97" s="90"/>
      <c r="IT97" s="90"/>
      <c r="IU97" s="90"/>
      <c r="IV97" s="90"/>
    </row>
    <row r="98" customFormat="false" ht="23.85" hidden="false" customHeight="false" outlineLevel="0" collapsed="false">
      <c r="A98" s="23" t="s">
        <v>496</v>
      </c>
      <c r="B98" s="46" t="s">
        <v>43</v>
      </c>
      <c r="C98" s="47" t="s">
        <v>44</v>
      </c>
      <c r="D98" s="47"/>
      <c r="E98" s="25" t="s">
        <v>29</v>
      </c>
      <c r="F98" s="26" t="s">
        <v>497</v>
      </c>
      <c r="G98" s="29" t="s">
        <v>29</v>
      </c>
      <c r="H98" s="26" t="s">
        <v>31</v>
      </c>
      <c r="I98" s="29" t="s">
        <v>29</v>
      </c>
      <c r="J98" s="26"/>
      <c r="K98" s="29" t="s">
        <v>29</v>
      </c>
      <c r="L98" s="29"/>
      <c r="M98" s="29"/>
      <c r="N98" s="26"/>
      <c r="O98" s="29" t="s">
        <v>29</v>
      </c>
      <c r="P98" s="26"/>
      <c r="Q98" s="29" t="s">
        <v>34</v>
      </c>
      <c r="R98" s="26" t="s">
        <v>498</v>
      </c>
      <c r="S98" s="29" t="s">
        <v>34</v>
      </c>
      <c r="T98" s="26" t="s">
        <v>499</v>
      </c>
      <c r="U98" s="29" t="s">
        <v>29</v>
      </c>
      <c r="V98" s="26"/>
      <c r="W98" s="29"/>
      <c r="X98" s="26"/>
      <c r="Y98" s="29" t="s">
        <v>34</v>
      </c>
      <c r="Z98" s="86" t="s">
        <v>500</v>
      </c>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W98" s="89"/>
      <c r="GX98" s="89"/>
      <c r="GY98" s="89"/>
      <c r="GZ98" s="89"/>
      <c r="HA98" s="89"/>
      <c r="HB98" s="89"/>
      <c r="HC98" s="89"/>
      <c r="HD98" s="89"/>
      <c r="HE98" s="89"/>
      <c r="HF98" s="89"/>
      <c r="HG98" s="89"/>
      <c r="HH98" s="89"/>
      <c r="HI98" s="89"/>
      <c r="HJ98" s="89"/>
      <c r="HK98" s="89"/>
      <c r="HL98" s="89"/>
      <c r="HM98" s="89"/>
      <c r="HN98" s="89"/>
      <c r="HO98" s="89"/>
      <c r="HP98" s="89"/>
      <c r="HQ98" s="89"/>
      <c r="HR98" s="89"/>
      <c r="HS98" s="89"/>
      <c r="HT98" s="89"/>
      <c r="HU98" s="89"/>
      <c r="HV98" s="89"/>
      <c r="HW98" s="89"/>
      <c r="HX98" s="89"/>
      <c r="HY98" s="89"/>
      <c r="HZ98" s="89"/>
      <c r="IA98" s="89"/>
      <c r="IB98" s="89"/>
      <c r="IC98" s="89"/>
      <c r="ID98" s="89"/>
      <c r="IE98" s="89"/>
      <c r="IF98" s="89"/>
      <c r="IG98" s="89"/>
      <c r="IH98" s="89"/>
      <c r="II98" s="89"/>
      <c r="IJ98" s="89"/>
      <c r="IK98" s="89"/>
      <c r="IL98" s="89"/>
      <c r="IM98" s="89"/>
      <c r="IN98" s="89"/>
      <c r="IO98" s="89"/>
      <c r="IP98" s="89"/>
      <c r="IQ98" s="89"/>
      <c r="IR98" s="89"/>
      <c r="IS98" s="89"/>
      <c r="IT98" s="89"/>
      <c r="IU98" s="89"/>
      <c r="IV98" s="89"/>
    </row>
    <row r="99" customFormat="false" ht="35.05" hidden="false" customHeight="false" outlineLevel="0" collapsed="false">
      <c r="A99" s="36" t="s">
        <v>501</v>
      </c>
      <c r="B99" s="37" t="s">
        <v>27</v>
      </c>
      <c r="C99" s="37" t="s">
        <v>28</v>
      </c>
      <c r="D99" s="37" t="s">
        <v>296</v>
      </c>
      <c r="E99" s="25" t="s">
        <v>29</v>
      </c>
      <c r="F99" s="61" t="s">
        <v>502</v>
      </c>
      <c r="G99" s="79" t="s">
        <v>34</v>
      </c>
      <c r="H99" s="91" t="s">
        <v>503</v>
      </c>
      <c r="I99" s="79" t="s">
        <v>34</v>
      </c>
      <c r="J99" s="91" t="s">
        <v>504</v>
      </c>
      <c r="K99" s="79" t="s">
        <v>29</v>
      </c>
      <c r="L99" s="79"/>
      <c r="M99" s="79"/>
      <c r="N99" s="61" t="s">
        <v>505</v>
      </c>
      <c r="O99" s="79" t="s">
        <v>29</v>
      </c>
      <c r="P99" s="61"/>
      <c r="Q99" s="79" t="s">
        <v>34</v>
      </c>
      <c r="R99" s="61" t="s">
        <v>506</v>
      </c>
      <c r="S99" s="79" t="s">
        <v>29</v>
      </c>
      <c r="T99" s="61"/>
      <c r="U99" s="79" t="s">
        <v>34</v>
      </c>
      <c r="V99" s="61" t="s">
        <v>507</v>
      </c>
      <c r="W99" s="79"/>
      <c r="X99" s="61"/>
      <c r="Y99" s="29" t="s">
        <v>34</v>
      </c>
      <c r="Z99" s="98" t="s">
        <v>508</v>
      </c>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c r="GW99" s="90"/>
      <c r="GX99" s="90"/>
      <c r="GY99" s="90"/>
      <c r="GZ99" s="90"/>
      <c r="HA99" s="90"/>
      <c r="HB99" s="90"/>
      <c r="HC99" s="90"/>
      <c r="HD99" s="90"/>
      <c r="HE99" s="90"/>
      <c r="HF99" s="90"/>
      <c r="HG99" s="90"/>
      <c r="HH99" s="90"/>
      <c r="HI99" s="90"/>
      <c r="HJ99" s="90"/>
      <c r="HK99" s="90"/>
      <c r="HL99" s="90"/>
      <c r="HM99" s="90"/>
      <c r="HN99" s="90"/>
      <c r="HO99" s="90"/>
      <c r="HP99" s="90"/>
      <c r="HQ99" s="90"/>
      <c r="HR99" s="90"/>
      <c r="HS99" s="90"/>
      <c r="HT99" s="90"/>
      <c r="HU99" s="90"/>
      <c r="HV99" s="90"/>
      <c r="HW99" s="90"/>
      <c r="HX99" s="90"/>
      <c r="HY99" s="90"/>
      <c r="HZ99" s="90"/>
      <c r="IA99" s="90"/>
      <c r="IB99" s="90"/>
      <c r="IC99" s="90"/>
      <c r="ID99" s="90"/>
      <c r="IE99" s="90"/>
      <c r="IF99" s="90"/>
      <c r="IG99" s="90"/>
      <c r="IH99" s="90"/>
      <c r="II99" s="90"/>
      <c r="IJ99" s="90"/>
      <c r="IK99" s="90"/>
      <c r="IL99" s="90"/>
      <c r="IM99" s="90"/>
      <c r="IN99" s="90"/>
      <c r="IO99" s="90"/>
      <c r="IP99" s="90"/>
      <c r="IQ99" s="90"/>
      <c r="IR99" s="90"/>
      <c r="IS99" s="90"/>
      <c r="IT99" s="90"/>
      <c r="IU99" s="90"/>
      <c r="IV99" s="90"/>
    </row>
    <row r="100" customFormat="false" ht="57.45" hidden="false" customHeight="false" outlineLevel="0" collapsed="false">
      <c r="A100" s="23" t="s">
        <v>509</v>
      </c>
      <c r="B100" s="46" t="s">
        <v>183</v>
      </c>
      <c r="C100" s="47" t="s">
        <v>44</v>
      </c>
      <c r="D100" s="47" t="s">
        <v>255</v>
      </c>
      <c r="E100" s="25" t="s">
        <v>29</v>
      </c>
      <c r="F100" s="26" t="s">
        <v>510</v>
      </c>
      <c r="G100" s="29" t="s">
        <v>29</v>
      </c>
      <c r="H100" s="26" t="s">
        <v>31</v>
      </c>
      <c r="I100" s="29" t="s">
        <v>29</v>
      </c>
      <c r="J100" s="26"/>
      <c r="K100" s="29" t="s">
        <v>29</v>
      </c>
      <c r="L100" s="29"/>
      <c r="M100" s="29"/>
      <c r="N100" s="26" t="s">
        <v>511</v>
      </c>
      <c r="O100" s="29" t="s">
        <v>29</v>
      </c>
      <c r="P100" s="26"/>
      <c r="Q100" s="29" t="s">
        <v>29</v>
      </c>
      <c r="R100" s="26"/>
      <c r="S100" s="29" t="s">
        <v>34</v>
      </c>
      <c r="T100" s="26" t="s">
        <v>512</v>
      </c>
      <c r="U100" s="29" t="s">
        <v>29</v>
      </c>
      <c r="V100" s="26"/>
      <c r="W100" s="29"/>
      <c r="X100" s="26"/>
      <c r="Y100" s="29" t="s">
        <v>34</v>
      </c>
      <c r="Z100" s="86" t="s">
        <v>513</v>
      </c>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89"/>
      <c r="GF100" s="89"/>
      <c r="GG100" s="89"/>
      <c r="GH100" s="89"/>
      <c r="GI100" s="89"/>
      <c r="GJ100" s="89"/>
      <c r="GK100" s="89"/>
      <c r="GL100" s="89"/>
      <c r="GM100" s="89"/>
      <c r="GN100" s="89"/>
      <c r="GO100" s="89"/>
      <c r="GP100" s="89"/>
      <c r="GQ100" s="89"/>
      <c r="GR100" s="89"/>
      <c r="GS100" s="89"/>
      <c r="GT100" s="89"/>
      <c r="GU100" s="89"/>
      <c r="GV100" s="89"/>
      <c r="GW100" s="89"/>
      <c r="GX100" s="89"/>
      <c r="GY100" s="89"/>
      <c r="GZ100" s="89"/>
      <c r="HA100" s="89"/>
      <c r="HB100" s="89"/>
      <c r="HC100" s="89"/>
      <c r="HD100" s="89"/>
      <c r="HE100" s="89"/>
      <c r="HF100" s="89"/>
      <c r="HG100" s="89"/>
      <c r="HH100" s="89"/>
      <c r="HI100" s="89"/>
      <c r="HJ100" s="89"/>
      <c r="HK100" s="89"/>
      <c r="HL100" s="89"/>
      <c r="HM100" s="89"/>
      <c r="HN100" s="89"/>
      <c r="HO100" s="89"/>
      <c r="HP100" s="89"/>
      <c r="HQ100" s="89"/>
      <c r="HR100" s="89"/>
      <c r="HS100" s="89"/>
      <c r="HT100" s="89"/>
      <c r="HU100" s="89"/>
      <c r="HV100" s="89"/>
      <c r="HW100" s="89"/>
      <c r="HX100" s="89"/>
      <c r="HY100" s="89"/>
      <c r="HZ100" s="89"/>
      <c r="IA100" s="89"/>
      <c r="IB100" s="89"/>
      <c r="IC100" s="89"/>
      <c r="ID100" s="89"/>
      <c r="IE100" s="89"/>
      <c r="IF100" s="89"/>
      <c r="IG100" s="89"/>
      <c r="IH100" s="89"/>
      <c r="II100" s="89"/>
      <c r="IJ100" s="89"/>
      <c r="IK100" s="89"/>
      <c r="IL100" s="89"/>
      <c r="IM100" s="89"/>
      <c r="IN100" s="89"/>
      <c r="IO100" s="89"/>
      <c r="IP100" s="89"/>
      <c r="IQ100" s="89"/>
      <c r="IR100" s="89"/>
      <c r="IS100" s="89"/>
      <c r="IT100" s="89"/>
      <c r="IU100" s="89"/>
      <c r="IV100" s="89"/>
    </row>
    <row r="101" customFormat="false" ht="12.8" hidden="false" customHeight="false" outlineLevel="0" collapsed="false">
      <c r="A101" s="36" t="s">
        <v>514</v>
      </c>
      <c r="B101" s="56" t="s">
        <v>74</v>
      </c>
      <c r="C101" s="37" t="s">
        <v>44</v>
      </c>
      <c r="D101" s="37"/>
      <c r="E101" s="25" t="s">
        <v>29</v>
      </c>
      <c r="F101" s="61" t="s">
        <v>82</v>
      </c>
      <c r="G101" s="79" t="s">
        <v>55</v>
      </c>
      <c r="H101" s="61" t="s">
        <v>31</v>
      </c>
      <c r="I101" s="79" t="s">
        <v>29</v>
      </c>
      <c r="J101" s="61"/>
      <c r="K101" s="79" t="s">
        <v>29</v>
      </c>
      <c r="L101" s="79"/>
      <c r="M101" s="79"/>
      <c r="N101" s="61"/>
      <c r="O101" s="79" t="s">
        <v>29</v>
      </c>
      <c r="P101" s="61"/>
      <c r="Q101" s="79" t="s">
        <v>29</v>
      </c>
      <c r="R101" s="61"/>
      <c r="S101" s="79" t="s">
        <v>34</v>
      </c>
      <c r="T101" s="61" t="s">
        <v>512</v>
      </c>
      <c r="U101" s="79" t="s">
        <v>29</v>
      </c>
      <c r="V101" s="61"/>
      <c r="W101" s="79"/>
      <c r="X101" s="61"/>
      <c r="Y101" s="29"/>
      <c r="Z101" s="98"/>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c r="GV101" s="90"/>
      <c r="GW101" s="90"/>
      <c r="GX101" s="90"/>
      <c r="GY101" s="90"/>
      <c r="GZ101" s="90"/>
      <c r="HA101" s="90"/>
      <c r="HB101" s="90"/>
      <c r="HC101" s="90"/>
      <c r="HD101" s="90"/>
      <c r="HE101" s="90"/>
      <c r="HF101" s="90"/>
      <c r="HG101" s="90"/>
      <c r="HH101" s="90"/>
      <c r="HI101" s="90"/>
      <c r="HJ101" s="90"/>
      <c r="HK101" s="90"/>
      <c r="HL101" s="90"/>
      <c r="HM101" s="90"/>
      <c r="HN101" s="90"/>
      <c r="HO101" s="90"/>
      <c r="HP101" s="90"/>
      <c r="HQ101" s="90"/>
      <c r="HR101" s="90"/>
      <c r="HS101" s="90"/>
      <c r="HT101" s="90"/>
      <c r="HU101" s="90"/>
      <c r="HV101" s="90"/>
      <c r="HW101" s="90"/>
      <c r="HX101" s="90"/>
      <c r="HY101" s="90"/>
      <c r="HZ101" s="90"/>
      <c r="IA101" s="90"/>
      <c r="IB101" s="90"/>
      <c r="IC101" s="90"/>
      <c r="ID101" s="90"/>
      <c r="IE101" s="90"/>
      <c r="IF101" s="90"/>
      <c r="IG101" s="90"/>
      <c r="IH101" s="90"/>
      <c r="II101" s="90"/>
      <c r="IJ101" s="90"/>
      <c r="IK101" s="90"/>
      <c r="IL101" s="90"/>
      <c r="IM101" s="90"/>
      <c r="IN101" s="90"/>
      <c r="IO101" s="90"/>
      <c r="IP101" s="90"/>
      <c r="IQ101" s="90"/>
      <c r="IR101" s="90"/>
      <c r="IS101" s="90"/>
      <c r="IT101" s="90"/>
      <c r="IU101" s="90"/>
      <c r="IV101" s="90"/>
    </row>
    <row r="102" customFormat="false" ht="68.65" hidden="false" customHeight="false" outlineLevel="0" collapsed="false">
      <c r="A102" s="23" t="s">
        <v>515</v>
      </c>
      <c r="B102" s="46" t="s">
        <v>74</v>
      </c>
      <c r="C102" s="47" t="s">
        <v>44</v>
      </c>
      <c r="D102" s="47" t="s">
        <v>116</v>
      </c>
      <c r="E102" s="25" t="s">
        <v>29</v>
      </c>
      <c r="F102" s="26" t="s">
        <v>82</v>
      </c>
      <c r="G102" s="29" t="s">
        <v>29</v>
      </c>
      <c r="H102" s="26" t="s">
        <v>31</v>
      </c>
      <c r="I102" s="29" t="s">
        <v>29</v>
      </c>
      <c r="J102" s="26"/>
      <c r="K102" s="29" t="s">
        <v>29</v>
      </c>
      <c r="L102" s="29"/>
      <c r="M102" s="29"/>
      <c r="N102" s="26"/>
      <c r="O102" s="29" t="s">
        <v>34</v>
      </c>
      <c r="P102" s="26" t="s">
        <v>516</v>
      </c>
      <c r="Q102" s="29" t="s">
        <v>29</v>
      </c>
      <c r="R102" s="26"/>
      <c r="S102" s="29" t="s">
        <v>34</v>
      </c>
      <c r="T102" s="26" t="s">
        <v>512</v>
      </c>
      <c r="U102" s="29" t="s">
        <v>29</v>
      </c>
      <c r="V102" s="26"/>
      <c r="W102" s="29"/>
      <c r="X102" s="26"/>
      <c r="Y102" s="29" t="s">
        <v>34</v>
      </c>
      <c r="Z102" s="86" t="s">
        <v>517</v>
      </c>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W102" s="89"/>
      <c r="GX102" s="89"/>
      <c r="GY102" s="89"/>
      <c r="GZ102" s="89"/>
      <c r="HA102" s="89"/>
      <c r="HB102" s="89"/>
      <c r="HC102" s="89"/>
      <c r="HD102" s="89"/>
      <c r="HE102" s="89"/>
      <c r="HF102" s="89"/>
      <c r="HG102" s="89"/>
      <c r="HH102" s="89"/>
      <c r="HI102" s="89"/>
      <c r="HJ102" s="89"/>
      <c r="HK102" s="89"/>
      <c r="HL102" s="89"/>
      <c r="HM102" s="89"/>
      <c r="HN102" s="89"/>
      <c r="HO102" s="89"/>
      <c r="HP102" s="89"/>
      <c r="HQ102" s="89"/>
      <c r="HR102" s="89"/>
      <c r="HS102" s="89"/>
      <c r="HT102" s="89"/>
      <c r="HU102" s="89"/>
      <c r="HV102" s="89"/>
      <c r="HW102" s="89"/>
      <c r="HX102" s="89"/>
      <c r="HY102" s="89"/>
      <c r="HZ102" s="89"/>
      <c r="IA102" s="89"/>
      <c r="IB102" s="89"/>
      <c r="IC102" s="89"/>
      <c r="ID102" s="89"/>
      <c r="IE102" s="89"/>
      <c r="IF102" s="89"/>
      <c r="IG102" s="89"/>
      <c r="IH102" s="89"/>
      <c r="II102" s="89"/>
      <c r="IJ102" s="89"/>
      <c r="IK102" s="89"/>
      <c r="IL102" s="89"/>
      <c r="IM102" s="89"/>
      <c r="IN102" s="89"/>
      <c r="IO102" s="89"/>
      <c r="IP102" s="89"/>
      <c r="IQ102" s="89"/>
      <c r="IR102" s="89"/>
      <c r="IS102" s="89"/>
      <c r="IT102" s="89"/>
      <c r="IU102" s="89"/>
      <c r="IV102" s="89"/>
    </row>
    <row r="103" customFormat="false" ht="79.85" hidden="false" customHeight="false" outlineLevel="0" collapsed="false">
      <c r="A103" s="36" t="s">
        <v>518</v>
      </c>
      <c r="B103" s="56" t="s">
        <v>74</v>
      </c>
      <c r="C103" s="37" t="s">
        <v>44</v>
      </c>
      <c r="D103" s="37" t="s">
        <v>128</v>
      </c>
      <c r="E103" s="25" t="s">
        <v>29</v>
      </c>
      <c r="F103" s="61" t="s">
        <v>519</v>
      </c>
      <c r="G103" s="79" t="s">
        <v>34</v>
      </c>
      <c r="H103" s="91" t="s">
        <v>520</v>
      </c>
      <c r="I103" s="79" t="s">
        <v>29</v>
      </c>
      <c r="J103" s="91" t="s">
        <v>521</v>
      </c>
      <c r="K103" s="79" t="s">
        <v>29</v>
      </c>
      <c r="L103" s="79"/>
      <c r="M103" s="79"/>
      <c r="N103" s="61"/>
      <c r="O103" s="79" t="s">
        <v>29</v>
      </c>
      <c r="P103" s="61"/>
      <c r="Q103" s="79" t="s">
        <v>29</v>
      </c>
      <c r="R103" s="61" t="s">
        <v>522</v>
      </c>
      <c r="S103" s="79" t="s">
        <v>29</v>
      </c>
      <c r="T103" s="61"/>
      <c r="U103" s="79" t="s">
        <v>34</v>
      </c>
      <c r="V103" s="91" t="s">
        <v>523</v>
      </c>
      <c r="W103" s="79"/>
      <c r="X103" s="91"/>
      <c r="Y103" s="29" t="s">
        <v>34</v>
      </c>
      <c r="Z103" s="98" t="s">
        <v>524</v>
      </c>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c r="GW103" s="90"/>
      <c r="GX103" s="90"/>
      <c r="GY103" s="90"/>
      <c r="GZ103" s="90"/>
      <c r="HA103" s="90"/>
      <c r="HB103" s="90"/>
      <c r="HC103" s="90"/>
      <c r="HD103" s="90"/>
      <c r="HE103" s="90"/>
      <c r="HF103" s="90"/>
      <c r="HG103" s="90"/>
      <c r="HH103" s="90"/>
      <c r="HI103" s="90"/>
      <c r="HJ103" s="90"/>
      <c r="HK103" s="90"/>
      <c r="HL103" s="90"/>
      <c r="HM103" s="90"/>
      <c r="HN103" s="90"/>
      <c r="HO103" s="90"/>
      <c r="HP103" s="90"/>
      <c r="HQ103" s="90"/>
      <c r="HR103" s="90"/>
      <c r="HS103" s="90"/>
      <c r="HT103" s="90"/>
      <c r="HU103" s="90"/>
      <c r="HV103" s="90"/>
      <c r="HW103" s="90"/>
      <c r="HX103" s="90"/>
      <c r="HY103" s="90"/>
      <c r="HZ103" s="90"/>
      <c r="IA103" s="90"/>
      <c r="IB103" s="90"/>
      <c r="IC103" s="90"/>
      <c r="ID103" s="90"/>
      <c r="IE103" s="90"/>
      <c r="IF103" s="90"/>
      <c r="IG103" s="90"/>
      <c r="IH103" s="90"/>
      <c r="II103" s="90"/>
      <c r="IJ103" s="90"/>
      <c r="IK103" s="90"/>
      <c r="IL103" s="90"/>
      <c r="IM103" s="90"/>
      <c r="IN103" s="90"/>
      <c r="IO103" s="90"/>
      <c r="IP103" s="90"/>
      <c r="IQ103" s="90"/>
      <c r="IR103" s="90"/>
      <c r="IS103" s="90"/>
      <c r="IT103" s="90"/>
      <c r="IU103" s="90"/>
      <c r="IV103" s="90"/>
    </row>
    <row r="104" customFormat="false" ht="12.8" hidden="false" customHeight="false" outlineLevel="0" collapsed="false">
      <c r="A104" s="23" t="s">
        <v>525</v>
      </c>
      <c r="B104" s="47" t="s">
        <v>27</v>
      </c>
      <c r="C104" s="47" t="s">
        <v>28</v>
      </c>
      <c r="D104" s="47" t="s">
        <v>238</v>
      </c>
      <c r="E104" s="25" t="s">
        <v>29</v>
      </c>
      <c r="F104" s="26" t="s">
        <v>82</v>
      </c>
      <c r="G104" s="29" t="s">
        <v>29</v>
      </c>
      <c r="H104" s="26" t="s">
        <v>31</v>
      </c>
      <c r="I104" s="29" t="s">
        <v>29</v>
      </c>
      <c r="J104" s="26"/>
      <c r="K104" s="29" t="s">
        <v>29</v>
      </c>
      <c r="L104" s="29"/>
      <c r="M104" s="29"/>
      <c r="N104" s="26"/>
      <c r="O104" s="29" t="s">
        <v>29</v>
      </c>
      <c r="P104" s="26"/>
      <c r="Q104" s="29" t="s">
        <v>29</v>
      </c>
      <c r="R104" s="26"/>
      <c r="S104" s="29" t="s">
        <v>29</v>
      </c>
      <c r="T104" s="26"/>
      <c r="U104" s="29" t="s">
        <v>29</v>
      </c>
      <c r="V104" s="26"/>
      <c r="W104" s="29"/>
      <c r="X104" s="26"/>
      <c r="Y104" s="29"/>
      <c r="Z104" s="86"/>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FU104" s="89"/>
      <c r="FV104" s="89"/>
      <c r="FW104" s="89"/>
      <c r="FX104" s="89"/>
      <c r="FY104" s="89"/>
      <c r="FZ104" s="89"/>
      <c r="GA104" s="89"/>
      <c r="GB104" s="89"/>
      <c r="GC104" s="89"/>
      <c r="GD104" s="89"/>
      <c r="GE104" s="89"/>
      <c r="GF104" s="89"/>
      <c r="GG104" s="89"/>
      <c r="GH104" s="89"/>
      <c r="GI104" s="89"/>
      <c r="GJ104" s="89"/>
      <c r="GK104" s="89"/>
      <c r="GL104" s="89"/>
      <c r="GM104" s="89"/>
      <c r="GN104" s="89"/>
      <c r="GO104" s="89"/>
      <c r="GP104" s="89"/>
      <c r="GQ104" s="89"/>
      <c r="GR104" s="89"/>
      <c r="GS104" s="89"/>
      <c r="GT104" s="89"/>
      <c r="GU104" s="89"/>
      <c r="GV104" s="89"/>
      <c r="GW104" s="89"/>
      <c r="GX104" s="89"/>
      <c r="GY104" s="89"/>
      <c r="GZ104" s="89"/>
      <c r="HA104" s="89"/>
      <c r="HB104" s="89"/>
      <c r="HC104" s="89"/>
      <c r="HD104" s="89"/>
      <c r="HE104" s="89"/>
      <c r="HF104" s="89"/>
      <c r="HG104" s="89"/>
      <c r="HH104" s="89"/>
      <c r="HI104" s="89"/>
      <c r="HJ104" s="89"/>
      <c r="HK104" s="89"/>
      <c r="HL104" s="89"/>
      <c r="HM104" s="89"/>
      <c r="HN104" s="89"/>
      <c r="HO104" s="89"/>
      <c r="HP104" s="89"/>
      <c r="HQ104" s="89"/>
      <c r="HR104" s="89"/>
      <c r="HS104" s="89"/>
      <c r="HT104" s="89"/>
      <c r="HU104" s="89"/>
      <c r="HV104" s="89"/>
      <c r="HW104" s="89"/>
      <c r="HX104" s="89"/>
      <c r="HY104" s="89"/>
      <c r="HZ104" s="89"/>
      <c r="IA104" s="89"/>
      <c r="IB104" s="89"/>
      <c r="IC104" s="89"/>
      <c r="ID104" s="89"/>
      <c r="IE104" s="89"/>
      <c r="IF104" s="89"/>
      <c r="IG104" s="89"/>
      <c r="IH104" s="89"/>
      <c r="II104" s="89"/>
      <c r="IJ104" s="89"/>
      <c r="IK104" s="89"/>
      <c r="IL104" s="89"/>
      <c r="IM104" s="89"/>
      <c r="IN104" s="89"/>
      <c r="IO104" s="89"/>
      <c r="IP104" s="89"/>
      <c r="IQ104" s="89"/>
      <c r="IR104" s="89"/>
      <c r="IS104" s="89"/>
      <c r="IT104" s="89"/>
      <c r="IU104" s="89"/>
      <c r="IV104" s="89"/>
    </row>
    <row r="105" customFormat="false" ht="46.25" hidden="false" customHeight="false" outlineLevel="0" collapsed="false">
      <c r="A105" s="36" t="s">
        <v>526</v>
      </c>
      <c r="B105" s="56" t="s">
        <v>527</v>
      </c>
      <c r="C105" s="37" t="s">
        <v>44</v>
      </c>
      <c r="D105" s="37" t="s">
        <v>116</v>
      </c>
      <c r="E105" s="25" t="s">
        <v>29</v>
      </c>
      <c r="F105" s="61" t="s">
        <v>82</v>
      </c>
      <c r="G105" s="79" t="s">
        <v>29</v>
      </c>
      <c r="H105" s="61" t="s">
        <v>31</v>
      </c>
      <c r="I105" s="79" t="s">
        <v>29</v>
      </c>
      <c r="J105" s="61" t="s">
        <v>528</v>
      </c>
      <c r="K105" s="79" t="s">
        <v>29</v>
      </c>
      <c r="L105" s="79"/>
      <c r="M105" s="79"/>
      <c r="N105" s="61" t="s">
        <v>529</v>
      </c>
      <c r="O105" s="79" t="s">
        <v>29</v>
      </c>
      <c r="P105" s="61"/>
      <c r="Q105" s="79" t="s">
        <v>34</v>
      </c>
      <c r="R105" s="61" t="s">
        <v>530</v>
      </c>
      <c r="S105" s="79" t="s">
        <v>34</v>
      </c>
      <c r="T105" s="61" t="s">
        <v>531</v>
      </c>
      <c r="U105" s="79" t="s">
        <v>29</v>
      </c>
      <c r="V105" s="91" t="s">
        <v>532</v>
      </c>
      <c r="W105" s="79"/>
      <c r="X105" s="91"/>
      <c r="Y105" s="29" t="s">
        <v>34</v>
      </c>
      <c r="Z105" s="98" t="s">
        <v>533</v>
      </c>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90"/>
      <c r="FO105" s="90"/>
      <c r="FP105" s="90"/>
      <c r="FQ105" s="90"/>
      <c r="FR105" s="90"/>
      <c r="FS105" s="90"/>
      <c r="FT105" s="90"/>
      <c r="FU105" s="90"/>
      <c r="FV105" s="90"/>
      <c r="FW105" s="90"/>
      <c r="FX105" s="90"/>
      <c r="FY105" s="90"/>
      <c r="FZ105" s="90"/>
      <c r="GA105" s="90"/>
      <c r="GB105" s="90"/>
      <c r="GC105" s="90"/>
      <c r="GD105" s="90"/>
      <c r="GE105" s="90"/>
      <c r="GF105" s="90"/>
      <c r="GG105" s="90"/>
      <c r="GH105" s="90"/>
      <c r="GI105" s="90"/>
      <c r="GJ105" s="90"/>
      <c r="GK105" s="90"/>
      <c r="GL105" s="90"/>
      <c r="GM105" s="90"/>
      <c r="GN105" s="90"/>
      <c r="GO105" s="90"/>
      <c r="GP105" s="90"/>
      <c r="GQ105" s="90"/>
      <c r="GR105" s="90"/>
      <c r="GS105" s="90"/>
      <c r="GT105" s="90"/>
      <c r="GU105" s="90"/>
      <c r="GV105" s="90"/>
      <c r="GW105" s="90"/>
      <c r="GX105" s="90"/>
      <c r="GY105" s="90"/>
      <c r="GZ105" s="90"/>
      <c r="HA105" s="90"/>
      <c r="HB105" s="90"/>
      <c r="HC105" s="90"/>
      <c r="HD105" s="90"/>
      <c r="HE105" s="90"/>
      <c r="HF105" s="90"/>
      <c r="HG105" s="90"/>
      <c r="HH105" s="90"/>
      <c r="HI105" s="90"/>
      <c r="HJ105" s="90"/>
      <c r="HK105" s="90"/>
      <c r="HL105" s="90"/>
      <c r="HM105" s="90"/>
      <c r="HN105" s="90"/>
      <c r="HO105" s="90"/>
      <c r="HP105" s="90"/>
      <c r="HQ105" s="90"/>
      <c r="HR105" s="90"/>
      <c r="HS105" s="90"/>
      <c r="HT105" s="90"/>
      <c r="HU105" s="90"/>
      <c r="HV105" s="90"/>
      <c r="HW105" s="90"/>
      <c r="HX105" s="90"/>
      <c r="HY105" s="90"/>
      <c r="HZ105" s="90"/>
      <c r="IA105" s="90"/>
      <c r="IB105" s="90"/>
      <c r="IC105" s="90"/>
      <c r="ID105" s="90"/>
      <c r="IE105" s="90"/>
      <c r="IF105" s="90"/>
      <c r="IG105" s="90"/>
      <c r="IH105" s="90"/>
      <c r="II105" s="90"/>
      <c r="IJ105" s="90"/>
      <c r="IK105" s="90"/>
      <c r="IL105" s="90"/>
      <c r="IM105" s="90"/>
      <c r="IN105" s="90"/>
      <c r="IO105" s="90"/>
      <c r="IP105" s="90"/>
      <c r="IQ105" s="90"/>
      <c r="IR105" s="90"/>
      <c r="IS105" s="90"/>
      <c r="IT105" s="90"/>
      <c r="IU105" s="90"/>
      <c r="IV105" s="90"/>
    </row>
    <row r="106" customFormat="false" ht="23.85" hidden="false" customHeight="false" outlineLevel="0" collapsed="false">
      <c r="A106" s="23" t="s">
        <v>534</v>
      </c>
      <c r="B106" s="47" t="s">
        <v>27</v>
      </c>
      <c r="C106" s="47" t="s">
        <v>28</v>
      </c>
      <c r="D106" s="47"/>
      <c r="E106" s="25" t="s">
        <v>29</v>
      </c>
      <c r="F106" s="26" t="s">
        <v>82</v>
      </c>
      <c r="G106" s="29" t="s">
        <v>29</v>
      </c>
      <c r="H106" s="26" t="s">
        <v>31</v>
      </c>
      <c r="I106" s="29" t="s">
        <v>29</v>
      </c>
      <c r="J106" s="26" t="s">
        <v>535</v>
      </c>
      <c r="K106" s="29" t="s">
        <v>34</v>
      </c>
      <c r="L106" s="29"/>
      <c r="M106" s="29"/>
      <c r="N106" s="26" t="s">
        <v>536</v>
      </c>
      <c r="O106" s="29" t="s">
        <v>29</v>
      </c>
      <c r="P106" s="26"/>
      <c r="Q106" s="29" t="s">
        <v>29</v>
      </c>
      <c r="R106" s="26"/>
      <c r="S106" s="29" t="s">
        <v>34</v>
      </c>
      <c r="T106" s="26" t="s">
        <v>512</v>
      </c>
      <c r="U106" s="29" t="s">
        <v>29</v>
      </c>
      <c r="V106" s="26"/>
      <c r="W106" s="29"/>
      <c r="X106" s="26"/>
      <c r="Y106" s="29"/>
      <c r="Z106" s="86"/>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W106" s="89"/>
      <c r="GX106" s="89"/>
      <c r="GY106" s="89"/>
      <c r="GZ106" s="89"/>
      <c r="HA106" s="89"/>
      <c r="HB106" s="89"/>
      <c r="HC106" s="89"/>
      <c r="HD106" s="89"/>
      <c r="HE106" s="89"/>
      <c r="HF106" s="89"/>
      <c r="HG106" s="89"/>
      <c r="HH106" s="89"/>
      <c r="HI106" s="89"/>
      <c r="HJ106" s="89"/>
      <c r="HK106" s="89"/>
      <c r="HL106" s="89"/>
      <c r="HM106" s="89"/>
      <c r="HN106" s="89"/>
      <c r="HO106" s="89"/>
      <c r="HP106" s="89"/>
      <c r="HQ106" s="89"/>
      <c r="HR106" s="89"/>
      <c r="HS106" s="89"/>
      <c r="HT106" s="89"/>
      <c r="HU106" s="89"/>
      <c r="HV106" s="89"/>
      <c r="HW106" s="89"/>
      <c r="HX106" s="89"/>
      <c r="HY106" s="89"/>
      <c r="HZ106" s="89"/>
      <c r="IA106" s="89"/>
      <c r="IB106" s="89"/>
      <c r="IC106" s="89"/>
      <c r="ID106" s="89"/>
      <c r="IE106" s="89"/>
      <c r="IF106" s="89"/>
      <c r="IG106" s="89"/>
      <c r="IH106" s="89"/>
      <c r="II106" s="89"/>
      <c r="IJ106" s="89"/>
      <c r="IK106" s="89"/>
      <c r="IL106" s="89"/>
      <c r="IM106" s="89"/>
      <c r="IN106" s="89"/>
      <c r="IO106" s="89"/>
      <c r="IP106" s="89"/>
      <c r="IQ106" s="89"/>
      <c r="IR106" s="89"/>
      <c r="IS106" s="89"/>
      <c r="IT106" s="89"/>
      <c r="IU106" s="89"/>
      <c r="IV106" s="89"/>
    </row>
    <row r="107" customFormat="false" ht="46.25" hidden="false" customHeight="false" outlineLevel="0" collapsed="false">
      <c r="A107" s="36" t="s">
        <v>537</v>
      </c>
      <c r="B107" s="37" t="s">
        <v>27</v>
      </c>
      <c r="C107" s="37" t="s">
        <v>28</v>
      </c>
      <c r="D107" s="37"/>
      <c r="E107" s="25" t="s">
        <v>29</v>
      </c>
      <c r="F107" s="61" t="s">
        <v>538</v>
      </c>
      <c r="G107" s="79" t="s">
        <v>29</v>
      </c>
      <c r="H107" s="61" t="s">
        <v>31</v>
      </c>
      <c r="I107" s="79" t="s">
        <v>29</v>
      </c>
      <c r="J107" s="61"/>
      <c r="K107" s="79" t="s">
        <v>34</v>
      </c>
      <c r="L107" s="79"/>
      <c r="M107" s="79"/>
      <c r="N107" s="61" t="s">
        <v>539</v>
      </c>
      <c r="O107" s="79" t="s">
        <v>34</v>
      </c>
      <c r="P107" s="61" t="s">
        <v>540</v>
      </c>
      <c r="Q107" s="79" t="s">
        <v>29</v>
      </c>
      <c r="R107" s="61"/>
      <c r="S107" s="79" t="s">
        <v>29</v>
      </c>
      <c r="T107" s="61"/>
      <c r="U107" s="79" t="s">
        <v>29</v>
      </c>
      <c r="V107" s="61"/>
      <c r="W107" s="79"/>
      <c r="X107" s="61"/>
      <c r="Y107" s="29"/>
      <c r="Z107" s="98"/>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0"/>
      <c r="FL107" s="90"/>
      <c r="FM107" s="90"/>
      <c r="FN107" s="90"/>
      <c r="FO107" s="90"/>
      <c r="FP107" s="90"/>
      <c r="FQ107" s="90"/>
      <c r="FR107" s="90"/>
      <c r="FS107" s="90"/>
      <c r="FT107" s="90"/>
      <c r="FU107" s="90"/>
      <c r="FV107" s="90"/>
      <c r="FW107" s="90"/>
      <c r="FX107" s="90"/>
      <c r="FY107" s="90"/>
      <c r="FZ107" s="90"/>
      <c r="GA107" s="90"/>
      <c r="GB107" s="90"/>
      <c r="GC107" s="90"/>
      <c r="GD107" s="90"/>
      <c r="GE107" s="90"/>
      <c r="GF107" s="90"/>
      <c r="GG107" s="90"/>
      <c r="GH107" s="90"/>
      <c r="GI107" s="90"/>
      <c r="GJ107" s="90"/>
      <c r="GK107" s="90"/>
      <c r="GL107" s="90"/>
      <c r="GM107" s="90"/>
      <c r="GN107" s="90"/>
      <c r="GO107" s="90"/>
      <c r="GP107" s="90"/>
      <c r="GQ107" s="90"/>
      <c r="GR107" s="90"/>
      <c r="GS107" s="90"/>
      <c r="GT107" s="90"/>
      <c r="GU107" s="90"/>
      <c r="GV107" s="90"/>
      <c r="GW107" s="90"/>
      <c r="GX107" s="90"/>
      <c r="GY107" s="90"/>
      <c r="GZ107" s="90"/>
      <c r="HA107" s="90"/>
      <c r="HB107" s="90"/>
      <c r="HC107" s="90"/>
      <c r="HD107" s="90"/>
      <c r="HE107" s="90"/>
      <c r="HF107" s="90"/>
      <c r="HG107" s="90"/>
      <c r="HH107" s="90"/>
      <c r="HI107" s="90"/>
      <c r="HJ107" s="90"/>
      <c r="HK107" s="90"/>
      <c r="HL107" s="90"/>
      <c r="HM107" s="90"/>
      <c r="HN107" s="90"/>
      <c r="HO107" s="90"/>
      <c r="HP107" s="90"/>
      <c r="HQ107" s="90"/>
      <c r="HR107" s="90"/>
      <c r="HS107" s="90"/>
      <c r="HT107" s="90"/>
      <c r="HU107" s="90"/>
      <c r="HV107" s="90"/>
      <c r="HW107" s="90"/>
      <c r="HX107" s="90"/>
      <c r="HY107" s="90"/>
      <c r="HZ107" s="90"/>
      <c r="IA107" s="90"/>
      <c r="IB107" s="90"/>
      <c r="IC107" s="90"/>
      <c r="ID107" s="90"/>
      <c r="IE107" s="90"/>
      <c r="IF107" s="90"/>
      <c r="IG107" s="90"/>
      <c r="IH107" s="90"/>
      <c r="II107" s="90"/>
      <c r="IJ107" s="90"/>
      <c r="IK107" s="90"/>
      <c r="IL107" s="90"/>
      <c r="IM107" s="90"/>
      <c r="IN107" s="90"/>
      <c r="IO107" s="90"/>
      <c r="IP107" s="90"/>
      <c r="IQ107" s="90"/>
      <c r="IR107" s="90"/>
      <c r="IS107" s="90"/>
      <c r="IT107" s="90"/>
      <c r="IU107" s="90"/>
      <c r="IV107" s="90"/>
    </row>
    <row r="108" customFormat="false" ht="46.8" hidden="false" customHeight="true" outlineLevel="0" collapsed="false">
      <c r="A108" s="23" t="s">
        <v>541</v>
      </c>
      <c r="B108" s="47" t="s">
        <v>27</v>
      </c>
      <c r="C108" s="47" t="s">
        <v>28</v>
      </c>
      <c r="D108" s="47" t="s">
        <v>542</v>
      </c>
      <c r="E108" s="25" t="s">
        <v>29</v>
      </c>
      <c r="F108" s="26" t="s">
        <v>543</v>
      </c>
      <c r="G108" s="29" t="s">
        <v>29</v>
      </c>
      <c r="H108" s="26" t="s">
        <v>31</v>
      </c>
      <c r="I108" s="29" t="s">
        <v>29</v>
      </c>
      <c r="J108" s="26"/>
      <c r="K108" s="29" t="s">
        <v>29</v>
      </c>
      <c r="L108" s="29"/>
      <c r="M108" s="29"/>
      <c r="N108" s="26" t="s">
        <v>544</v>
      </c>
      <c r="O108" s="29" t="s">
        <v>34</v>
      </c>
      <c r="P108" s="26" t="s">
        <v>545</v>
      </c>
      <c r="Q108" s="29" t="s">
        <v>29</v>
      </c>
      <c r="R108" s="26"/>
      <c r="S108" s="29" t="s">
        <v>29</v>
      </c>
      <c r="T108" s="26"/>
      <c r="U108" s="29" t="s">
        <v>29</v>
      </c>
      <c r="V108" s="26"/>
      <c r="W108" s="29"/>
      <c r="X108" s="26"/>
      <c r="Y108" s="29"/>
      <c r="Z108" s="86"/>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FZ108" s="89"/>
      <c r="GA108" s="89"/>
      <c r="GB108" s="89"/>
      <c r="GC108" s="89"/>
      <c r="GD108" s="89"/>
      <c r="GE108" s="89"/>
      <c r="GF108" s="89"/>
      <c r="GG108" s="89"/>
      <c r="GH108" s="89"/>
      <c r="GI108" s="89"/>
      <c r="GJ108" s="89"/>
      <c r="GK108" s="89"/>
      <c r="GL108" s="89"/>
      <c r="GM108" s="89"/>
      <c r="GN108" s="89"/>
      <c r="GO108" s="89"/>
      <c r="GP108" s="89"/>
      <c r="GQ108" s="89"/>
      <c r="GR108" s="89"/>
      <c r="GS108" s="89"/>
      <c r="GT108" s="89"/>
      <c r="GU108" s="89"/>
      <c r="GV108" s="89"/>
      <c r="GW108" s="89"/>
      <c r="GX108" s="89"/>
      <c r="GY108" s="89"/>
      <c r="GZ108" s="89"/>
      <c r="HA108" s="89"/>
      <c r="HB108" s="89"/>
      <c r="HC108" s="89"/>
      <c r="HD108" s="89"/>
      <c r="HE108" s="89"/>
      <c r="HF108" s="89"/>
      <c r="HG108" s="89"/>
      <c r="HH108" s="89"/>
      <c r="HI108" s="89"/>
      <c r="HJ108" s="89"/>
      <c r="HK108" s="89"/>
      <c r="HL108" s="89"/>
      <c r="HM108" s="89"/>
      <c r="HN108" s="89"/>
      <c r="HO108" s="89"/>
      <c r="HP108" s="89"/>
      <c r="HQ108" s="89"/>
      <c r="HR108" s="89"/>
      <c r="HS108" s="89"/>
      <c r="HT108" s="89"/>
      <c r="HU108" s="89"/>
      <c r="HV108" s="89"/>
      <c r="HW108" s="89"/>
      <c r="HX108" s="89"/>
      <c r="HY108" s="89"/>
      <c r="HZ108" s="89"/>
      <c r="IA108" s="89"/>
      <c r="IB108" s="89"/>
      <c r="IC108" s="89"/>
      <c r="ID108" s="89"/>
      <c r="IE108" s="89"/>
      <c r="IF108" s="89"/>
      <c r="IG108" s="89"/>
      <c r="IH108" s="89"/>
      <c r="II108" s="89"/>
      <c r="IJ108" s="89"/>
      <c r="IK108" s="89"/>
      <c r="IL108" s="89"/>
      <c r="IM108" s="89"/>
      <c r="IN108" s="89"/>
      <c r="IO108" s="89"/>
      <c r="IP108" s="89"/>
      <c r="IQ108" s="89"/>
      <c r="IR108" s="89"/>
      <c r="IS108" s="89"/>
      <c r="IT108" s="89"/>
      <c r="IU108" s="89"/>
      <c r="IV108" s="89"/>
    </row>
    <row r="109" customFormat="false" ht="12.8" hidden="false" customHeight="false" outlineLevel="0" collapsed="false">
      <c r="A109" s="36" t="s">
        <v>546</v>
      </c>
      <c r="B109" s="56" t="s">
        <v>74</v>
      </c>
      <c r="C109" s="37" t="s">
        <v>44</v>
      </c>
      <c r="D109" s="37"/>
      <c r="E109" s="25" t="s">
        <v>29</v>
      </c>
      <c r="F109" s="61" t="s">
        <v>82</v>
      </c>
      <c r="G109" s="79" t="s">
        <v>29</v>
      </c>
      <c r="H109" s="61" t="s">
        <v>31</v>
      </c>
      <c r="I109" s="79" t="s">
        <v>29</v>
      </c>
      <c r="J109" s="61"/>
      <c r="K109" s="79" t="s">
        <v>29</v>
      </c>
      <c r="L109" s="79"/>
      <c r="M109" s="79"/>
      <c r="N109" s="61"/>
      <c r="O109" s="79" t="s">
        <v>29</v>
      </c>
      <c r="P109" s="61"/>
      <c r="Q109" s="79" t="s">
        <v>29</v>
      </c>
      <c r="R109" s="61"/>
      <c r="S109" s="79" t="s">
        <v>29</v>
      </c>
      <c r="T109" s="61"/>
      <c r="U109" s="79" t="s">
        <v>29</v>
      </c>
      <c r="V109" s="61"/>
      <c r="W109" s="79"/>
      <c r="X109" s="61"/>
      <c r="Y109" s="29"/>
      <c r="Z109" s="98"/>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0"/>
      <c r="FL109" s="90"/>
      <c r="FM109" s="90"/>
      <c r="FN109" s="90"/>
      <c r="FO109" s="90"/>
      <c r="FP109" s="90"/>
      <c r="FQ109" s="90"/>
      <c r="FR109" s="90"/>
      <c r="FS109" s="90"/>
      <c r="FT109" s="90"/>
      <c r="FU109" s="90"/>
      <c r="FV109" s="90"/>
      <c r="FW109" s="90"/>
      <c r="FX109" s="90"/>
      <c r="FY109" s="90"/>
      <c r="FZ109" s="90"/>
      <c r="GA109" s="90"/>
      <c r="GB109" s="90"/>
      <c r="GC109" s="90"/>
      <c r="GD109" s="90"/>
      <c r="GE109" s="90"/>
      <c r="GF109" s="90"/>
      <c r="GG109" s="90"/>
      <c r="GH109" s="90"/>
      <c r="GI109" s="90"/>
      <c r="GJ109" s="90"/>
      <c r="GK109" s="90"/>
      <c r="GL109" s="90"/>
      <c r="GM109" s="90"/>
      <c r="GN109" s="90"/>
      <c r="GO109" s="90"/>
      <c r="GP109" s="90"/>
      <c r="GQ109" s="90"/>
      <c r="GR109" s="90"/>
      <c r="GS109" s="90"/>
      <c r="GT109" s="90"/>
      <c r="GU109" s="90"/>
      <c r="GV109" s="90"/>
      <c r="GW109" s="90"/>
      <c r="GX109" s="90"/>
      <c r="GY109" s="90"/>
      <c r="GZ109" s="90"/>
      <c r="HA109" s="90"/>
      <c r="HB109" s="90"/>
      <c r="HC109" s="90"/>
      <c r="HD109" s="90"/>
      <c r="HE109" s="90"/>
      <c r="HF109" s="90"/>
      <c r="HG109" s="90"/>
      <c r="HH109" s="90"/>
      <c r="HI109" s="90"/>
      <c r="HJ109" s="90"/>
      <c r="HK109" s="90"/>
      <c r="HL109" s="90"/>
      <c r="HM109" s="90"/>
      <c r="HN109" s="90"/>
      <c r="HO109" s="90"/>
      <c r="HP109" s="90"/>
      <c r="HQ109" s="90"/>
      <c r="HR109" s="90"/>
      <c r="HS109" s="90"/>
      <c r="HT109" s="90"/>
      <c r="HU109" s="90"/>
      <c r="HV109" s="90"/>
      <c r="HW109" s="90"/>
      <c r="HX109" s="90"/>
      <c r="HY109" s="90"/>
      <c r="HZ109" s="90"/>
      <c r="IA109" s="90"/>
      <c r="IB109" s="90"/>
      <c r="IC109" s="90"/>
      <c r="ID109" s="90"/>
      <c r="IE109" s="90"/>
      <c r="IF109" s="90"/>
      <c r="IG109" s="90"/>
      <c r="IH109" s="90"/>
      <c r="II109" s="90"/>
      <c r="IJ109" s="90"/>
      <c r="IK109" s="90"/>
      <c r="IL109" s="90"/>
      <c r="IM109" s="90"/>
      <c r="IN109" s="90"/>
      <c r="IO109" s="90"/>
      <c r="IP109" s="90"/>
      <c r="IQ109" s="90"/>
      <c r="IR109" s="90"/>
      <c r="IS109" s="90"/>
      <c r="IT109" s="90"/>
      <c r="IU109" s="90"/>
      <c r="IV109" s="90"/>
    </row>
    <row r="110" customFormat="false" ht="12.8" hidden="false" customHeight="false" outlineLevel="0" collapsed="false">
      <c r="A110" s="23" t="s">
        <v>547</v>
      </c>
      <c r="B110" s="46" t="s">
        <v>74</v>
      </c>
      <c r="C110" s="47" t="s">
        <v>44</v>
      </c>
      <c r="D110" s="47" t="s">
        <v>548</v>
      </c>
      <c r="E110" s="25" t="s">
        <v>29</v>
      </c>
      <c r="F110" s="26" t="s">
        <v>549</v>
      </c>
      <c r="G110" s="29" t="s">
        <v>29</v>
      </c>
      <c r="H110" s="26" t="s">
        <v>31</v>
      </c>
      <c r="I110" s="29" t="s">
        <v>29</v>
      </c>
      <c r="J110" s="26"/>
      <c r="K110" s="29" t="s">
        <v>29</v>
      </c>
      <c r="L110" s="29"/>
      <c r="M110" s="29"/>
      <c r="N110" s="26"/>
      <c r="O110" s="29" t="s">
        <v>29</v>
      </c>
      <c r="P110" s="26"/>
      <c r="Q110" s="29" t="s">
        <v>29</v>
      </c>
      <c r="R110" s="26"/>
      <c r="S110" s="29" t="s">
        <v>34</v>
      </c>
      <c r="T110" s="26" t="s">
        <v>186</v>
      </c>
      <c r="U110" s="29" t="s">
        <v>29</v>
      </c>
      <c r="V110" s="26"/>
      <c r="W110" s="29"/>
      <c r="X110" s="26"/>
      <c r="Y110" s="29"/>
      <c r="Z110" s="86"/>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89"/>
      <c r="GF110" s="89"/>
      <c r="GG110" s="89"/>
      <c r="GH110" s="89"/>
      <c r="GI110" s="89"/>
      <c r="GJ110" s="89"/>
      <c r="GK110" s="89"/>
      <c r="GL110" s="89"/>
      <c r="GM110" s="89"/>
      <c r="GN110" s="89"/>
      <c r="GO110" s="89"/>
      <c r="GP110" s="89"/>
      <c r="GQ110" s="89"/>
      <c r="GR110" s="89"/>
      <c r="GS110" s="89"/>
      <c r="GT110" s="89"/>
      <c r="GU110" s="89"/>
      <c r="GV110" s="89"/>
      <c r="GW110" s="89"/>
      <c r="GX110" s="89"/>
      <c r="GY110" s="89"/>
      <c r="GZ110" s="89"/>
      <c r="HA110" s="89"/>
      <c r="HB110" s="89"/>
      <c r="HC110" s="89"/>
      <c r="HD110" s="89"/>
      <c r="HE110" s="89"/>
      <c r="HF110" s="89"/>
      <c r="HG110" s="89"/>
      <c r="HH110" s="89"/>
      <c r="HI110" s="89"/>
      <c r="HJ110" s="89"/>
      <c r="HK110" s="89"/>
      <c r="HL110" s="89"/>
      <c r="HM110" s="89"/>
      <c r="HN110" s="89"/>
      <c r="HO110" s="89"/>
      <c r="HP110" s="89"/>
      <c r="HQ110" s="89"/>
      <c r="HR110" s="89"/>
      <c r="HS110" s="89"/>
      <c r="HT110" s="89"/>
      <c r="HU110" s="89"/>
      <c r="HV110" s="89"/>
      <c r="HW110" s="89"/>
      <c r="HX110" s="89"/>
      <c r="HY110" s="89"/>
      <c r="HZ110" s="89"/>
      <c r="IA110" s="89"/>
      <c r="IB110" s="89"/>
      <c r="IC110" s="89"/>
      <c r="ID110" s="89"/>
      <c r="IE110" s="89"/>
      <c r="IF110" s="89"/>
      <c r="IG110" s="89"/>
      <c r="IH110" s="89"/>
      <c r="II110" s="89"/>
      <c r="IJ110" s="89"/>
      <c r="IK110" s="89"/>
      <c r="IL110" s="89"/>
      <c r="IM110" s="89"/>
      <c r="IN110" s="89"/>
      <c r="IO110" s="89"/>
      <c r="IP110" s="89"/>
      <c r="IQ110" s="89"/>
      <c r="IR110" s="89"/>
      <c r="IS110" s="89"/>
      <c r="IT110" s="89"/>
      <c r="IU110" s="89"/>
      <c r="IV110" s="89"/>
    </row>
    <row r="111" customFormat="false" ht="12.8" hidden="false" customHeight="false" outlineLevel="0" collapsed="false">
      <c r="A111" s="36" t="s">
        <v>550</v>
      </c>
      <c r="B111" s="56" t="s">
        <v>258</v>
      </c>
      <c r="C111" s="37" t="s">
        <v>44</v>
      </c>
      <c r="D111" s="37" t="s">
        <v>255</v>
      </c>
      <c r="E111" s="25" t="s">
        <v>29</v>
      </c>
      <c r="F111" s="61" t="s">
        <v>551</v>
      </c>
      <c r="G111" s="79" t="s">
        <v>29</v>
      </c>
      <c r="H111" s="61" t="s">
        <v>31</v>
      </c>
      <c r="I111" s="79" t="s">
        <v>29</v>
      </c>
      <c r="J111" s="61"/>
      <c r="K111" s="79" t="s">
        <v>29</v>
      </c>
      <c r="L111" s="79"/>
      <c r="M111" s="79"/>
      <c r="N111" s="61" t="s">
        <v>552</v>
      </c>
      <c r="O111" s="79" t="s">
        <v>34</v>
      </c>
      <c r="P111" s="61" t="s">
        <v>553</v>
      </c>
      <c r="Q111" s="79" t="s">
        <v>29</v>
      </c>
      <c r="R111" s="61" t="s">
        <v>554</v>
      </c>
      <c r="S111" s="79" t="s">
        <v>29</v>
      </c>
      <c r="T111" s="61" t="s">
        <v>555</v>
      </c>
      <c r="U111" s="79" t="s">
        <v>29</v>
      </c>
      <c r="V111" s="61" t="s">
        <v>556</v>
      </c>
      <c r="W111" s="79"/>
      <c r="X111" s="61"/>
      <c r="Y111" s="29"/>
      <c r="Z111" s="98"/>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90"/>
      <c r="ET111" s="90"/>
      <c r="EU111" s="90"/>
      <c r="EV111" s="90"/>
      <c r="EW111" s="90"/>
      <c r="EX111" s="90"/>
      <c r="EY111" s="90"/>
      <c r="EZ111" s="90"/>
      <c r="FA111" s="90"/>
      <c r="FB111" s="90"/>
      <c r="FC111" s="90"/>
      <c r="FD111" s="90"/>
      <c r="FE111" s="90"/>
      <c r="FF111" s="90"/>
      <c r="FG111" s="90"/>
      <c r="FH111" s="90"/>
      <c r="FI111" s="90"/>
      <c r="FJ111" s="90"/>
      <c r="FK111" s="90"/>
      <c r="FL111" s="90"/>
      <c r="FM111" s="90"/>
      <c r="FN111" s="90"/>
      <c r="FO111" s="90"/>
      <c r="FP111" s="90"/>
      <c r="FQ111" s="90"/>
      <c r="FR111" s="90"/>
      <c r="FS111" s="90"/>
      <c r="FT111" s="90"/>
      <c r="FU111" s="90"/>
      <c r="FV111" s="90"/>
      <c r="FW111" s="90"/>
      <c r="FX111" s="90"/>
      <c r="FY111" s="90"/>
      <c r="FZ111" s="90"/>
      <c r="GA111" s="90"/>
      <c r="GB111" s="90"/>
      <c r="GC111" s="90"/>
      <c r="GD111" s="90"/>
      <c r="GE111" s="90"/>
      <c r="GF111" s="90"/>
      <c r="GG111" s="90"/>
      <c r="GH111" s="90"/>
      <c r="GI111" s="90"/>
      <c r="GJ111" s="90"/>
      <c r="GK111" s="90"/>
      <c r="GL111" s="90"/>
      <c r="GM111" s="90"/>
      <c r="GN111" s="90"/>
      <c r="GO111" s="90"/>
      <c r="GP111" s="90"/>
      <c r="GQ111" s="90"/>
      <c r="GR111" s="90"/>
      <c r="GS111" s="90"/>
      <c r="GT111" s="90"/>
      <c r="GU111" s="90"/>
      <c r="GV111" s="90"/>
      <c r="GW111" s="90"/>
      <c r="GX111" s="90"/>
      <c r="GY111" s="90"/>
      <c r="GZ111" s="90"/>
      <c r="HA111" s="90"/>
      <c r="HB111" s="90"/>
      <c r="HC111" s="90"/>
      <c r="HD111" s="90"/>
      <c r="HE111" s="90"/>
      <c r="HF111" s="90"/>
      <c r="HG111" s="90"/>
      <c r="HH111" s="90"/>
      <c r="HI111" s="90"/>
      <c r="HJ111" s="90"/>
      <c r="HK111" s="90"/>
      <c r="HL111" s="90"/>
      <c r="HM111" s="90"/>
      <c r="HN111" s="90"/>
      <c r="HO111" s="90"/>
      <c r="HP111" s="90"/>
      <c r="HQ111" s="90"/>
      <c r="HR111" s="90"/>
      <c r="HS111" s="90"/>
      <c r="HT111" s="90"/>
      <c r="HU111" s="90"/>
      <c r="HV111" s="90"/>
      <c r="HW111" s="90"/>
      <c r="HX111" s="90"/>
      <c r="HY111" s="90"/>
      <c r="HZ111" s="90"/>
      <c r="IA111" s="90"/>
      <c r="IB111" s="90"/>
      <c r="IC111" s="90"/>
      <c r="ID111" s="90"/>
      <c r="IE111" s="90"/>
      <c r="IF111" s="90"/>
      <c r="IG111" s="90"/>
      <c r="IH111" s="90"/>
      <c r="II111" s="90"/>
      <c r="IJ111" s="90"/>
      <c r="IK111" s="90"/>
      <c r="IL111" s="90"/>
      <c r="IM111" s="90"/>
      <c r="IN111" s="90"/>
      <c r="IO111" s="90"/>
      <c r="IP111" s="90"/>
      <c r="IQ111" s="90"/>
      <c r="IR111" s="90"/>
      <c r="IS111" s="90"/>
      <c r="IT111" s="90"/>
      <c r="IU111" s="90"/>
      <c r="IV111" s="90"/>
    </row>
    <row r="112" customFormat="false" ht="35.05" hidden="false" customHeight="false" outlineLevel="0" collapsed="false">
      <c r="A112" s="23" t="s">
        <v>557</v>
      </c>
      <c r="B112" s="47" t="s">
        <v>27</v>
      </c>
      <c r="C112" s="47" t="s">
        <v>28</v>
      </c>
      <c r="D112" s="47" t="s">
        <v>255</v>
      </c>
      <c r="E112" s="25" t="s">
        <v>29</v>
      </c>
      <c r="F112" s="26" t="s">
        <v>558</v>
      </c>
      <c r="G112" s="29" t="s">
        <v>29</v>
      </c>
      <c r="H112" s="26" t="s">
        <v>31</v>
      </c>
      <c r="I112" s="29" t="s">
        <v>29</v>
      </c>
      <c r="J112" s="26"/>
      <c r="K112" s="29" t="s">
        <v>29</v>
      </c>
      <c r="L112" s="29"/>
      <c r="M112" s="29"/>
      <c r="N112" s="26"/>
      <c r="O112" s="29" t="s">
        <v>34</v>
      </c>
      <c r="P112" s="26" t="s">
        <v>559</v>
      </c>
      <c r="Q112" s="29" t="s">
        <v>29</v>
      </c>
      <c r="R112" s="26"/>
      <c r="S112" s="29" t="s">
        <v>29</v>
      </c>
      <c r="T112" s="105" t="s">
        <v>555</v>
      </c>
      <c r="U112" s="29" t="s">
        <v>29</v>
      </c>
      <c r="V112" s="26"/>
      <c r="W112" s="29"/>
      <c r="X112" s="26"/>
      <c r="Y112" s="29"/>
      <c r="Z112" s="86"/>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W112" s="89"/>
      <c r="GX112" s="89"/>
      <c r="GY112" s="89"/>
      <c r="GZ112" s="89"/>
      <c r="HA112" s="89"/>
      <c r="HB112" s="89"/>
      <c r="HC112" s="89"/>
      <c r="HD112" s="89"/>
      <c r="HE112" s="89"/>
      <c r="HF112" s="89"/>
      <c r="HG112" s="89"/>
      <c r="HH112" s="89"/>
      <c r="HI112" s="89"/>
      <c r="HJ112" s="89"/>
      <c r="HK112" s="89"/>
      <c r="HL112" s="89"/>
      <c r="HM112" s="89"/>
      <c r="HN112" s="89"/>
      <c r="HO112" s="89"/>
      <c r="HP112" s="89"/>
      <c r="HQ112" s="89"/>
      <c r="HR112" s="89"/>
      <c r="HS112" s="89"/>
      <c r="HT112" s="89"/>
      <c r="HU112" s="89"/>
      <c r="HV112" s="89"/>
      <c r="HW112" s="89"/>
      <c r="HX112" s="89"/>
      <c r="HY112" s="89"/>
      <c r="HZ112" s="89"/>
      <c r="IA112" s="89"/>
      <c r="IB112" s="89"/>
      <c r="IC112" s="89"/>
      <c r="ID112" s="89"/>
      <c r="IE112" s="89"/>
      <c r="IF112" s="89"/>
      <c r="IG112" s="89"/>
      <c r="IH112" s="89"/>
      <c r="II112" s="89"/>
      <c r="IJ112" s="89"/>
      <c r="IK112" s="89"/>
      <c r="IL112" s="89"/>
      <c r="IM112" s="89"/>
      <c r="IN112" s="89"/>
      <c r="IO112" s="89"/>
      <c r="IP112" s="89"/>
      <c r="IQ112" s="89"/>
      <c r="IR112" s="89"/>
      <c r="IS112" s="89"/>
      <c r="IT112" s="89"/>
      <c r="IU112" s="89"/>
      <c r="IV112" s="89"/>
    </row>
    <row r="113" customFormat="false" ht="35.05" hidden="false" customHeight="false" outlineLevel="0" collapsed="false">
      <c r="A113" s="36" t="s">
        <v>560</v>
      </c>
      <c r="B113" s="37" t="s">
        <v>27</v>
      </c>
      <c r="C113" s="37" t="s">
        <v>28</v>
      </c>
      <c r="D113" s="37"/>
      <c r="E113" s="25" t="s">
        <v>29</v>
      </c>
      <c r="F113" s="61" t="s">
        <v>561</v>
      </c>
      <c r="G113" s="79" t="s">
        <v>29</v>
      </c>
      <c r="H113" s="61" t="s">
        <v>31</v>
      </c>
      <c r="I113" s="79" t="s">
        <v>29</v>
      </c>
      <c r="J113" s="61"/>
      <c r="K113" s="79" t="s">
        <v>29</v>
      </c>
      <c r="L113" s="79"/>
      <c r="M113" s="79"/>
      <c r="N113" s="61"/>
      <c r="O113" s="79" t="s">
        <v>29</v>
      </c>
      <c r="P113" s="61"/>
      <c r="Q113" s="79" t="s">
        <v>34</v>
      </c>
      <c r="R113" s="61" t="s">
        <v>562</v>
      </c>
      <c r="S113" s="79" t="s">
        <v>29</v>
      </c>
      <c r="T113" s="61"/>
      <c r="U113" s="79" t="s">
        <v>29</v>
      </c>
      <c r="V113" s="61"/>
      <c r="W113" s="79"/>
      <c r="X113" s="61"/>
      <c r="Y113" s="29"/>
      <c r="Z113" s="98"/>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c r="GT113" s="90"/>
      <c r="GU113" s="90"/>
      <c r="GV113" s="90"/>
      <c r="GW113" s="90"/>
      <c r="GX113" s="90"/>
      <c r="GY113" s="90"/>
      <c r="GZ113" s="90"/>
      <c r="HA113" s="90"/>
      <c r="HB113" s="90"/>
      <c r="HC113" s="90"/>
      <c r="HD113" s="90"/>
      <c r="HE113" s="90"/>
      <c r="HF113" s="90"/>
      <c r="HG113" s="90"/>
      <c r="HH113" s="90"/>
      <c r="HI113" s="90"/>
      <c r="HJ113" s="90"/>
      <c r="HK113" s="90"/>
      <c r="HL113" s="90"/>
      <c r="HM113" s="90"/>
      <c r="HN113" s="90"/>
      <c r="HO113" s="90"/>
      <c r="HP113" s="90"/>
      <c r="HQ113" s="90"/>
      <c r="HR113" s="90"/>
      <c r="HS113" s="90"/>
      <c r="HT113" s="90"/>
      <c r="HU113" s="90"/>
      <c r="HV113" s="90"/>
      <c r="HW113" s="90"/>
      <c r="HX113" s="90"/>
      <c r="HY113" s="90"/>
      <c r="HZ113" s="90"/>
      <c r="IA113" s="90"/>
      <c r="IB113" s="90"/>
      <c r="IC113" s="90"/>
      <c r="ID113" s="90"/>
      <c r="IE113" s="90"/>
      <c r="IF113" s="90"/>
      <c r="IG113" s="90"/>
      <c r="IH113" s="90"/>
      <c r="II113" s="90"/>
      <c r="IJ113" s="90"/>
      <c r="IK113" s="90"/>
      <c r="IL113" s="90"/>
      <c r="IM113" s="90"/>
      <c r="IN113" s="90"/>
      <c r="IO113" s="90"/>
      <c r="IP113" s="90"/>
      <c r="IQ113" s="90"/>
      <c r="IR113" s="90"/>
      <c r="IS113" s="90"/>
      <c r="IT113" s="90"/>
      <c r="IU113" s="90"/>
      <c r="IV113" s="90"/>
    </row>
    <row r="114" customFormat="false" ht="12.8" hidden="false" customHeight="false" outlineLevel="0" collapsed="false">
      <c r="A114" s="23" t="s">
        <v>563</v>
      </c>
      <c r="B114" s="47" t="s">
        <v>27</v>
      </c>
      <c r="C114" s="47" t="s">
        <v>28</v>
      </c>
      <c r="D114" s="47" t="s">
        <v>476</v>
      </c>
      <c r="E114" s="25" t="s">
        <v>29</v>
      </c>
      <c r="F114" s="26" t="s">
        <v>82</v>
      </c>
      <c r="G114" s="29" t="s">
        <v>29</v>
      </c>
      <c r="H114" s="26" t="s">
        <v>31</v>
      </c>
      <c r="I114" s="29" t="s">
        <v>29</v>
      </c>
      <c r="J114" s="26"/>
      <c r="K114" s="29" t="s">
        <v>29</v>
      </c>
      <c r="L114" s="29"/>
      <c r="M114" s="29"/>
      <c r="N114" s="26"/>
      <c r="O114" s="29" t="s">
        <v>29</v>
      </c>
      <c r="P114" s="26"/>
      <c r="Q114" s="29" t="s">
        <v>29</v>
      </c>
      <c r="R114" s="26"/>
      <c r="S114" s="29" t="s">
        <v>29</v>
      </c>
      <c r="T114" s="26"/>
      <c r="U114" s="29" t="s">
        <v>29</v>
      </c>
      <c r="V114" s="26"/>
      <c r="W114" s="29"/>
      <c r="X114" s="26"/>
      <c r="Y114" s="29"/>
      <c r="Z114" s="86"/>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89"/>
      <c r="FW114" s="89"/>
      <c r="FX114" s="89"/>
      <c r="FY114" s="89"/>
      <c r="FZ114" s="89"/>
      <c r="GA114" s="89"/>
      <c r="GB114" s="89"/>
      <c r="GC114" s="89"/>
      <c r="GD114" s="89"/>
      <c r="GE114" s="89"/>
      <c r="GF114" s="89"/>
      <c r="GG114" s="89"/>
      <c r="GH114" s="89"/>
      <c r="GI114" s="89"/>
      <c r="GJ114" s="89"/>
      <c r="GK114" s="89"/>
      <c r="GL114" s="89"/>
      <c r="GM114" s="89"/>
      <c r="GN114" s="89"/>
      <c r="GO114" s="89"/>
      <c r="GP114" s="89"/>
      <c r="GQ114" s="89"/>
      <c r="GR114" s="89"/>
      <c r="GS114" s="89"/>
      <c r="GT114" s="89"/>
      <c r="GU114" s="89"/>
      <c r="GV114" s="89"/>
      <c r="GW114" s="89"/>
      <c r="GX114" s="89"/>
      <c r="GY114" s="89"/>
      <c r="GZ114" s="89"/>
      <c r="HA114" s="89"/>
      <c r="HB114" s="89"/>
      <c r="HC114" s="89"/>
      <c r="HD114" s="89"/>
      <c r="HE114" s="89"/>
      <c r="HF114" s="89"/>
      <c r="HG114" s="89"/>
      <c r="HH114" s="89"/>
      <c r="HI114" s="89"/>
      <c r="HJ114" s="89"/>
      <c r="HK114" s="89"/>
      <c r="HL114" s="89"/>
      <c r="HM114" s="89"/>
      <c r="HN114" s="89"/>
      <c r="HO114" s="89"/>
      <c r="HP114" s="89"/>
      <c r="HQ114" s="89"/>
      <c r="HR114" s="89"/>
      <c r="HS114" s="89"/>
      <c r="HT114" s="89"/>
      <c r="HU114" s="89"/>
      <c r="HV114" s="89"/>
      <c r="HW114" s="89"/>
      <c r="HX114" s="89"/>
      <c r="HY114" s="89"/>
      <c r="HZ114" s="89"/>
      <c r="IA114" s="89"/>
      <c r="IB114" s="89"/>
      <c r="IC114" s="89"/>
      <c r="ID114" s="89"/>
      <c r="IE114" s="89"/>
      <c r="IF114" s="89"/>
      <c r="IG114" s="89"/>
      <c r="IH114" s="89"/>
      <c r="II114" s="89"/>
      <c r="IJ114" s="89"/>
      <c r="IK114" s="89"/>
      <c r="IL114" s="89"/>
      <c r="IM114" s="89"/>
      <c r="IN114" s="89"/>
      <c r="IO114" s="89"/>
      <c r="IP114" s="89"/>
      <c r="IQ114" s="89"/>
      <c r="IR114" s="89"/>
      <c r="IS114" s="89"/>
      <c r="IT114" s="89"/>
      <c r="IU114" s="89"/>
      <c r="IV114" s="89"/>
    </row>
    <row r="115" customFormat="false" ht="35.05" hidden="false" customHeight="false" outlineLevel="0" collapsed="false">
      <c r="A115" s="36" t="s">
        <v>564</v>
      </c>
      <c r="B115" s="56" t="s">
        <v>74</v>
      </c>
      <c r="C115" s="37" t="s">
        <v>44</v>
      </c>
      <c r="D115" s="37" t="s">
        <v>116</v>
      </c>
      <c r="E115" s="25" t="s">
        <v>29</v>
      </c>
      <c r="F115" s="61" t="s">
        <v>82</v>
      </c>
      <c r="G115" s="79" t="s">
        <v>29</v>
      </c>
      <c r="H115" s="61" t="s">
        <v>31</v>
      </c>
      <c r="I115" s="79" t="s">
        <v>29</v>
      </c>
      <c r="J115" s="61"/>
      <c r="K115" s="79" t="s">
        <v>29</v>
      </c>
      <c r="L115" s="79"/>
      <c r="M115" s="79" t="s">
        <v>29</v>
      </c>
      <c r="N115" s="61" t="s">
        <v>565</v>
      </c>
      <c r="O115" s="79" t="s">
        <v>29</v>
      </c>
      <c r="P115" s="61"/>
      <c r="Q115" s="79" t="s">
        <v>29</v>
      </c>
      <c r="R115" s="61" t="s">
        <v>566</v>
      </c>
      <c r="S115" s="79" t="s">
        <v>34</v>
      </c>
      <c r="T115" s="61" t="s">
        <v>46</v>
      </c>
      <c r="U115" s="79" t="s">
        <v>29</v>
      </c>
      <c r="V115" s="61" t="s">
        <v>567</v>
      </c>
      <c r="W115" s="79"/>
      <c r="X115" s="61"/>
      <c r="Y115" s="29" t="s">
        <v>34</v>
      </c>
      <c r="Z115" s="61" t="s">
        <v>568</v>
      </c>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c r="ES115" s="90"/>
      <c r="ET115" s="90"/>
      <c r="EU115" s="90"/>
      <c r="EV115" s="90"/>
      <c r="EW115" s="90"/>
      <c r="EX115" s="90"/>
      <c r="EY115" s="90"/>
      <c r="EZ115" s="90"/>
      <c r="FA115" s="90"/>
      <c r="FB115" s="90"/>
      <c r="FC115" s="90"/>
      <c r="FD115" s="90"/>
      <c r="FE115" s="90"/>
      <c r="FF115" s="90"/>
      <c r="FG115" s="90"/>
      <c r="FH115" s="90"/>
      <c r="FI115" s="90"/>
      <c r="FJ115" s="90"/>
      <c r="FK115" s="90"/>
      <c r="FL115" s="90"/>
      <c r="FM115" s="90"/>
      <c r="FN115" s="90"/>
      <c r="FO115" s="90"/>
      <c r="FP115" s="90"/>
      <c r="FQ115" s="90"/>
      <c r="FR115" s="90"/>
      <c r="FS115" s="90"/>
      <c r="FT115" s="90"/>
      <c r="FU115" s="90"/>
      <c r="FV115" s="90"/>
      <c r="FW115" s="90"/>
      <c r="FX115" s="90"/>
      <c r="FY115" s="90"/>
      <c r="FZ115" s="90"/>
      <c r="GA115" s="90"/>
      <c r="GB115" s="90"/>
      <c r="GC115" s="90"/>
      <c r="GD115" s="90"/>
      <c r="GE115" s="90"/>
      <c r="GF115" s="90"/>
      <c r="GG115" s="90"/>
      <c r="GH115" s="90"/>
      <c r="GI115" s="90"/>
      <c r="GJ115" s="90"/>
      <c r="GK115" s="90"/>
      <c r="GL115" s="90"/>
      <c r="GM115" s="90"/>
      <c r="GN115" s="90"/>
      <c r="GO115" s="90"/>
      <c r="GP115" s="90"/>
      <c r="GQ115" s="90"/>
      <c r="GR115" s="90"/>
      <c r="GS115" s="90"/>
      <c r="GT115" s="90"/>
      <c r="GU115" s="90"/>
      <c r="GV115" s="90"/>
      <c r="GW115" s="90"/>
      <c r="GX115" s="90"/>
      <c r="GY115" s="90"/>
      <c r="GZ115" s="90"/>
      <c r="HA115" s="90"/>
      <c r="HB115" s="90"/>
      <c r="HC115" s="90"/>
      <c r="HD115" s="90"/>
      <c r="HE115" s="90"/>
      <c r="HF115" s="90"/>
      <c r="HG115" s="90"/>
      <c r="HH115" s="90"/>
      <c r="HI115" s="90"/>
      <c r="HJ115" s="90"/>
      <c r="HK115" s="90"/>
      <c r="HL115" s="90"/>
      <c r="HM115" s="90"/>
      <c r="HN115" s="90"/>
      <c r="HO115" s="90"/>
      <c r="HP115" s="90"/>
      <c r="HQ115" s="90"/>
      <c r="HR115" s="90"/>
      <c r="HS115" s="90"/>
      <c r="HT115" s="90"/>
      <c r="HU115" s="90"/>
      <c r="HV115" s="90"/>
      <c r="HW115" s="90"/>
      <c r="HX115" s="90"/>
      <c r="HY115" s="90"/>
      <c r="HZ115" s="90"/>
      <c r="IA115" s="90"/>
      <c r="IB115" s="90"/>
      <c r="IC115" s="90"/>
      <c r="ID115" s="90"/>
      <c r="IE115" s="90"/>
      <c r="IF115" s="90"/>
      <c r="IG115" s="90"/>
      <c r="IH115" s="90"/>
      <c r="II115" s="90"/>
      <c r="IJ115" s="90"/>
      <c r="IK115" s="90"/>
      <c r="IL115" s="90"/>
      <c r="IM115" s="90"/>
      <c r="IN115" s="90"/>
      <c r="IO115" s="90"/>
      <c r="IP115" s="90"/>
      <c r="IQ115" s="90"/>
      <c r="IR115" s="90"/>
      <c r="IS115" s="90"/>
      <c r="IT115" s="90"/>
      <c r="IU115" s="90"/>
      <c r="IV115" s="90"/>
    </row>
    <row r="116" customFormat="false" ht="35.05" hidden="false" customHeight="false" outlineLevel="0" collapsed="false">
      <c r="A116" s="23" t="s">
        <v>569</v>
      </c>
      <c r="B116" s="46" t="s">
        <v>43</v>
      </c>
      <c r="C116" s="47" t="s">
        <v>44</v>
      </c>
      <c r="D116" s="47"/>
      <c r="E116" s="25" t="s">
        <v>29</v>
      </c>
      <c r="F116" s="26" t="s">
        <v>82</v>
      </c>
      <c r="G116" s="29" t="s">
        <v>34</v>
      </c>
      <c r="H116" s="58" t="s">
        <v>570</v>
      </c>
      <c r="I116" s="29" t="s">
        <v>34</v>
      </c>
      <c r="J116" s="58" t="s">
        <v>571</v>
      </c>
      <c r="K116" s="29" t="s">
        <v>29</v>
      </c>
      <c r="L116" s="29"/>
      <c r="M116" s="29"/>
      <c r="N116" s="26"/>
      <c r="O116" s="29" t="s">
        <v>34</v>
      </c>
      <c r="P116" s="26" t="s">
        <v>572</v>
      </c>
      <c r="Q116" s="29" t="s">
        <v>29</v>
      </c>
      <c r="R116" s="26" t="s">
        <v>573</v>
      </c>
      <c r="S116" s="29" t="s">
        <v>29</v>
      </c>
      <c r="T116" s="26"/>
      <c r="U116" s="29" t="s">
        <v>34</v>
      </c>
      <c r="V116" s="58" t="s">
        <v>570</v>
      </c>
      <c r="W116" s="29"/>
      <c r="X116" s="58"/>
      <c r="Y116" s="29"/>
      <c r="Z116" s="86"/>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W116" s="89"/>
      <c r="GX116" s="89"/>
      <c r="GY116" s="89"/>
      <c r="GZ116" s="89"/>
      <c r="HA116" s="89"/>
      <c r="HB116" s="89"/>
      <c r="HC116" s="89"/>
      <c r="HD116" s="89"/>
      <c r="HE116" s="89"/>
      <c r="HF116" s="89"/>
      <c r="HG116" s="89"/>
      <c r="HH116" s="89"/>
      <c r="HI116" s="89"/>
      <c r="HJ116" s="89"/>
      <c r="HK116" s="89"/>
      <c r="HL116" s="89"/>
      <c r="HM116" s="89"/>
      <c r="HN116" s="89"/>
      <c r="HO116" s="89"/>
      <c r="HP116" s="89"/>
      <c r="HQ116" s="89"/>
      <c r="HR116" s="89"/>
      <c r="HS116" s="89"/>
      <c r="HT116" s="89"/>
      <c r="HU116" s="89"/>
      <c r="HV116" s="89"/>
      <c r="HW116" s="89"/>
      <c r="HX116" s="89"/>
      <c r="HY116" s="89"/>
      <c r="HZ116" s="89"/>
      <c r="IA116" s="89"/>
      <c r="IB116" s="89"/>
      <c r="IC116" s="89"/>
      <c r="ID116" s="89"/>
      <c r="IE116" s="89"/>
      <c r="IF116" s="89"/>
      <c r="IG116" s="89"/>
      <c r="IH116" s="89"/>
      <c r="II116" s="89"/>
      <c r="IJ116" s="89"/>
      <c r="IK116" s="89"/>
      <c r="IL116" s="89"/>
      <c r="IM116" s="89"/>
      <c r="IN116" s="89"/>
      <c r="IO116" s="89"/>
      <c r="IP116" s="89"/>
      <c r="IQ116" s="89"/>
      <c r="IR116" s="89"/>
      <c r="IS116" s="89"/>
      <c r="IT116" s="89"/>
      <c r="IU116" s="89"/>
      <c r="IV116" s="89"/>
    </row>
    <row r="117" customFormat="false" ht="23.85" hidden="false" customHeight="false" outlineLevel="0" collapsed="false">
      <c r="A117" s="36" t="s">
        <v>574</v>
      </c>
      <c r="B117" s="56" t="s">
        <v>575</v>
      </c>
      <c r="C117" s="37" t="s">
        <v>44</v>
      </c>
      <c r="D117" s="37" t="s">
        <v>116</v>
      </c>
      <c r="E117" s="25" t="s">
        <v>29</v>
      </c>
      <c r="F117" s="61" t="s">
        <v>82</v>
      </c>
      <c r="G117" s="79" t="s">
        <v>29</v>
      </c>
      <c r="H117" s="61" t="s">
        <v>31</v>
      </c>
      <c r="I117" s="79" t="s">
        <v>29</v>
      </c>
      <c r="J117" s="61" t="s">
        <v>576</v>
      </c>
      <c r="K117" s="79" t="s">
        <v>29</v>
      </c>
      <c r="L117" s="79"/>
      <c r="M117" s="79"/>
      <c r="N117" s="61" t="s">
        <v>577</v>
      </c>
      <c r="O117" s="79" t="s">
        <v>29</v>
      </c>
      <c r="P117" s="61"/>
      <c r="Q117" s="79" t="s">
        <v>29</v>
      </c>
      <c r="R117" s="61" t="s">
        <v>578</v>
      </c>
      <c r="S117" s="79" t="s">
        <v>34</v>
      </c>
      <c r="T117" s="61" t="s">
        <v>46</v>
      </c>
      <c r="U117" s="79" t="s">
        <v>29</v>
      </c>
      <c r="V117" s="61"/>
      <c r="W117" s="79"/>
      <c r="X117" s="61"/>
      <c r="Y117" s="29"/>
      <c r="Z117" s="98"/>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c r="FR117" s="90"/>
      <c r="FS117" s="90"/>
      <c r="FT117" s="90"/>
      <c r="FU117" s="90"/>
      <c r="FV117" s="90"/>
      <c r="FW117" s="90"/>
      <c r="FX117" s="90"/>
      <c r="FY117" s="90"/>
      <c r="FZ117" s="90"/>
      <c r="GA117" s="90"/>
      <c r="GB117" s="90"/>
      <c r="GC117" s="90"/>
      <c r="GD117" s="90"/>
      <c r="GE117" s="90"/>
      <c r="GF117" s="90"/>
      <c r="GG117" s="90"/>
      <c r="GH117" s="90"/>
      <c r="GI117" s="90"/>
      <c r="GJ117" s="90"/>
      <c r="GK117" s="90"/>
      <c r="GL117" s="90"/>
      <c r="GM117" s="90"/>
      <c r="GN117" s="90"/>
      <c r="GO117" s="90"/>
      <c r="GP117" s="90"/>
      <c r="GQ117" s="90"/>
      <c r="GR117" s="90"/>
      <c r="GS117" s="90"/>
      <c r="GT117" s="90"/>
      <c r="GU117" s="90"/>
      <c r="GV117" s="90"/>
      <c r="GW117" s="90"/>
      <c r="GX117" s="90"/>
      <c r="GY117" s="90"/>
      <c r="GZ117" s="90"/>
      <c r="HA117" s="90"/>
      <c r="HB117" s="90"/>
      <c r="HC117" s="90"/>
      <c r="HD117" s="90"/>
      <c r="HE117" s="90"/>
      <c r="HF117" s="90"/>
      <c r="HG117" s="90"/>
      <c r="HH117" s="90"/>
      <c r="HI117" s="90"/>
      <c r="HJ117" s="90"/>
      <c r="HK117" s="90"/>
      <c r="HL117" s="90"/>
      <c r="HM117" s="90"/>
      <c r="HN117" s="90"/>
      <c r="HO117" s="90"/>
      <c r="HP117" s="90"/>
      <c r="HQ117" s="90"/>
      <c r="HR117" s="90"/>
      <c r="HS117" s="90"/>
      <c r="HT117" s="90"/>
      <c r="HU117" s="90"/>
      <c r="HV117" s="90"/>
      <c r="HW117" s="90"/>
      <c r="HX117" s="90"/>
      <c r="HY117" s="90"/>
      <c r="HZ117" s="90"/>
      <c r="IA117" s="90"/>
      <c r="IB117" s="90"/>
      <c r="IC117" s="90"/>
      <c r="ID117" s="90"/>
      <c r="IE117" s="90"/>
      <c r="IF117" s="90"/>
      <c r="IG117" s="90"/>
      <c r="IH117" s="90"/>
      <c r="II117" s="90"/>
      <c r="IJ117" s="90"/>
      <c r="IK117" s="90"/>
      <c r="IL117" s="90"/>
      <c r="IM117" s="90"/>
      <c r="IN117" s="90"/>
      <c r="IO117" s="90"/>
      <c r="IP117" s="90"/>
      <c r="IQ117" s="90"/>
      <c r="IR117" s="90"/>
      <c r="IS117" s="90"/>
      <c r="IT117" s="90"/>
      <c r="IU117" s="90"/>
      <c r="IV117" s="90"/>
    </row>
    <row r="118" customFormat="false" ht="102.2" hidden="false" customHeight="false" outlineLevel="0" collapsed="false">
      <c r="A118" s="23" t="s">
        <v>579</v>
      </c>
      <c r="B118" s="47" t="s">
        <v>27</v>
      </c>
      <c r="C118" s="47" t="s">
        <v>28</v>
      </c>
      <c r="D118" s="47"/>
      <c r="E118" s="25" t="s">
        <v>29</v>
      </c>
      <c r="F118" s="26" t="s">
        <v>580</v>
      </c>
      <c r="G118" s="29" t="s">
        <v>29</v>
      </c>
      <c r="H118" s="58" t="s">
        <v>581</v>
      </c>
      <c r="I118" s="29" t="s">
        <v>29</v>
      </c>
      <c r="J118" s="58"/>
      <c r="K118" s="29" t="s">
        <v>29</v>
      </c>
      <c r="L118" s="29"/>
      <c r="M118" s="29"/>
      <c r="N118" s="26"/>
      <c r="O118" s="29" t="s">
        <v>29</v>
      </c>
      <c r="P118" s="26" t="s">
        <v>582</v>
      </c>
      <c r="Q118" s="29" t="s">
        <v>29</v>
      </c>
      <c r="R118" s="26" t="s">
        <v>583</v>
      </c>
      <c r="S118" s="29" t="s">
        <v>29</v>
      </c>
      <c r="T118" s="26" t="s">
        <v>584</v>
      </c>
      <c r="U118" s="29" t="s">
        <v>29</v>
      </c>
      <c r="V118" s="26"/>
      <c r="W118" s="29"/>
      <c r="X118" s="26"/>
      <c r="Y118" s="29"/>
      <c r="Z118" s="86"/>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W118" s="89"/>
      <c r="GX118" s="89"/>
      <c r="GY118" s="89"/>
      <c r="GZ118" s="89"/>
      <c r="HA118" s="89"/>
      <c r="HB118" s="89"/>
      <c r="HC118" s="89"/>
      <c r="HD118" s="89"/>
      <c r="HE118" s="89"/>
      <c r="HF118" s="89"/>
      <c r="HG118" s="89"/>
      <c r="HH118" s="89"/>
      <c r="HI118" s="89"/>
      <c r="HJ118" s="89"/>
      <c r="HK118" s="89"/>
      <c r="HL118" s="89"/>
      <c r="HM118" s="89"/>
      <c r="HN118" s="89"/>
      <c r="HO118" s="89"/>
      <c r="HP118" s="89"/>
      <c r="HQ118" s="89"/>
      <c r="HR118" s="89"/>
      <c r="HS118" s="89"/>
      <c r="HT118" s="89"/>
      <c r="HU118" s="89"/>
      <c r="HV118" s="89"/>
      <c r="HW118" s="89"/>
      <c r="HX118" s="89"/>
      <c r="HY118" s="89"/>
      <c r="HZ118" s="89"/>
      <c r="IA118" s="89"/>
      <c r="IB118" s="89"/>
      <c r="IC118" s="89"/>
      <c r="ID118" s="89"/>
      <c r="IE118" s="89"/>
      <c r="IF118" s="89"/>
      <c r="IG118" s="89"/>
      <c r="IH118" s="89"/>
      <c r="II118" s="89"/>
      <c r="IJ118" s="89"/>
      <c r="IK118" s="89"/>
      <c r="IL118" s="89"/>
      <c r="IM118" s="89"/>
      <c r="IN118" s="89"/>
      <c r="IO118" s="89"/>
      <c r="IP118" s="89"/>
      <c r="IQ118" s="89"/>
      <c r="IR118" s="89"/>
      <c r="IS118" s="89"/>
      <c r="IT118" s="89"/>
      <c r="IU118" s="89"/>
      <c r="IV118" s="89"/>
    </row>
    <row r="119" customFormat="false" ht="57.45" hidden="false" customHeight="false" outlineLevel="0" collapsed="false">
      <c r="A119" s="36" t="s">
        <v>585</v>
      </c>
      <c r="B119" s="56" t="s">
        <v>74</v>
      </c>
      <c r="C119" s="37" t="s">
        <v>44</v>
      </c>
      <c r="D119" s="37"/>
      <c r="E119" s="25" t="s">
        <v>29</v>
      </c>
      <c r="F119" s="61" t="s">
        <v>586</v>
      </c>
      <c r="G119" s="79" t="s">
        <v>29</v>
      </c>
      <c r="H119" s="91" t="s">
        <v>587</v>
      </c>
      <c r="I119" s="79" t="s">
        <v>29</v>
      </c>
      <c r="J119" s="91" t="s">
        <v>588</v>
      </c>
      <c r="K119" s="79" t="s">
        <v>29</v>
      </c>
      <c r="L119" s="79"/>
      <c r="M119" s="79"/>
      <c r="N119" s="61" t="s">
        <v>589</v>
      </c>
      <c r="O119" s="79" t="s">
        <v>29</v>
      </c>
      <c r="P119" s="61" t="s">
        <v>590</v>
      </c>
      <c r="Q119" s="79" t="s">
        <v>29</v>
      </c>
      <c r="R119" s="91" t="s">
        <v>591</v>
      </c>
      <c r="S119" s="79" t="s">
        <v>29</v>
      </c>
      <c r="T119" s="61"/>
      <c r="U119" s="79" t="s">
        <v>29</v>
      </c>
      <c r="V119" s="91" t="s">
        <v>592</v>
      </c>
      <c r="W119" s="79"/>
      <c r="X119" s="91"/>
      <c r="Y119" s="29" t="s">
        <v>125</v>
      </c>
      <c r="Z119" s="98" t="s">
        <v>593</v>
      </c>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c r="FL119" s="90"/>
      <c r="FM119" s="90"/>
      <c r="FN119" s="90"/>
      <c r="FO119" s="90"/>
      <c r="FP119" s="90"/>
      <c r="FQ119" s="90"/>
      <c r="FR119" s="90"/>
      <c r="FS119" s="90"/>
      <c r="FT119" s="90"/>
      <c r="FU119" s="90"/>
      <c r="FV119" s="90"/>
      <c r="FW119" s="90"/>
      <c r="FX119" s="90"/>
      <c r="FY119" s="90"/>
      <c r="FZ119" s="90"/>
      <c r="GA119" s="90"/>
      <c r="GB119" s="90"/>
      <c r="GC119" s="90"/>
      <c r="GD119" s="90"/>
      <c r="GE119" s="90"/>
      <c r="GF119" s="90"/>
      <c r="GG119" s="90"/>
      <c r="GH119" s="90"/>
      <c r="GI119" s="90"/>
      <c r="GJ119" s="90"/>
      <c r="GK119" s="90"/>
      <c r="GL119" s="90"/>
      <c r="GM119" s="90"/>
      <c r="GN119" s="90"/>
      <c r="GO119" s="90"/>
      <c r="GP119" s="90"/>
      <c r="GQ119" s="90"/>
      <c r="GR119" s="90"/>
      <c r="GS119" s="90"/>
      <c r="GT119" s="90"/>
      <c r="GU119" s="90"/>
      <c r="GV119" s="90"/>
      <c r="GW119" s="90"/>
      <c r="GX119" s="90"/>
      <c r="GY119" s="90"/>
      <c r="GZ119" s="90"/>
      <c r="HA119" s="90"/>
      <c r="HB119" s="90"/>
      <c r="HC119" s="90"/>
      <c r="HD119" s="90"/>
      <c r="HE119" s="90"/>
      <c r="HF119" s="90"/>
      <c r="HG119" s="90"/>
      <c r="HH119" s="90"/>
      <c r="HI119" s="90"/>
      <c r="HJ119" s="90"/>
      <c r="HK119" s="90"/>
      <c r="HL119" s="90"/>
      <c r="HM119" s="90"/>
      <c r="HN119" s="90"/>
      <c r="HO119" s="90"/>
      <c r="HP119" s="90"/>
      <c r="HQ119" s="90"/>
      <c r="HR119" s="90"/>
      <c r="HS119" s="90"/>
      <c r="HT119" s="90"/>
      <c r="HU119" s="90"/>
      <c r="HV119" s="90"/>
      <c r="HW119" s="90"/>
      <c r="HX119" s="90"/>
      <c r="HY119" s="90"/>
      <c r="HZ119" s="90"/>
      <c r="IA119" s="90"/>
      <c r="IB119" s="90"/>
      <c r="IC119" s="90"/>
      <c r="ID119" s="90"/>
      <c r="IE119" s="90"/>
      <c r="IF119" s="90"/>
      <c r="IG119" s="90"/>
      <c r="IH119" s="90"/>
      <c r="II119" s="90"/>
      <c r="IJ119" s="90"/>
      <c r="IK119" s="90"/>
      <c r="IL119" s="90"/>
      <c r="IM119" s="90"/>
      <c r="IN119" s="90"/>
      <c r="IO119" s="90"/>
      <c r="IP119" s="90"/>
      <c r="IQ119" s="90"/>
      <c r="IR119" s="90"/>
      <c r="IS119" s="90"/>
      <c r="IT119" s="90"/>
      <c r="IU119" s="90"/>
      <c r="IV119" s="90"/>
    </row>
    <row r="120" customFormat="false" ht="23.85" hidden="false" customHeight="false" outlineLevel="0" collapsed="false">
      <c r="A120" s="23" t="s">
        <v>594</v>
      </c>
      <c r="B120" s="46" t="s">
        <v>595</v>
      </c>
      <c r="C120" s="47" t="s">
        <v>44</v>
      </c>
      <c r="D120" s="47"/>
      <c r="E120" s="25" t="s">
        <v>29</v>
      </c>
      <c r="F120" s="26" t="s">
        <v>596</v>
      </c>
      <c r="G120" s="29" t="s">
        <v>29</v>
      </c>
      <c r="H120" s="26" t="s">
        <v>31</v>
      </c>
      <c r="I120" s="29" t="s">
        <v>29</v>
      </c>
      <c r="J120" s="26"/>
      <c r="K120" s="29" t="s">
        <v>29</v>
      </c>
      <c r="L120" s="29"/>
      <c r="M120" s="29"/>
      <c r="N120" s="26" t="s">
        <v>597</v>
      </c>
      <c r="O120" s="29" t="s">
        <v>29</v>
      </c>
      <c r="P120" s="26"/>
      <c r="Q120" s="29" t="s">
        <v>29</v>
      </c>
      <c r="R120" s="26"/>
      <c r="S120" s="29" t="s">
        <v>29</v>
      </c>
      <c r="T120" s="26"/>
      <c r="U120" s="29" t="s">
        <v>29</v>
      </c>
      <c r="V120" s="26"/>
      <c r="W120" s="29"/>
      <c r="X120" s="26"/>
      <c r="Y120" s="29"/>
      <c r="Z120" s="86"/>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89"/>
      <c r="FK120" s="89"/>
      <c r="FL120" s="89"/>
      <c r="FM120" s="89"/>
      <c r="FN120" s="89"/>
      <c r="FO120" s="89"/>
      <c r="FP120" s="89"/>
      <c r="FQ120" s="89"/>
      <c r="FR120" s="89"/>
      <c r="FS120" s="89"/>
      <c r="FT120" s="89"/>
      <c r="FU120" s="89"/>
      <c r="FV120" s="89"/>
      <c r="FW120" s="89"/>
      <c r="FX120" s="89"/>
      <c r="FY120" s="89"/>
      <c r="FZ120" s="89"/>
      <c r="GA120" s="89"/>
      <c r="GB120" s="89"/>
      <c r="GC120" s="89"/>
      <c r="GD120" s="89"/>
      <c r="GE120" s="89"/>
      <c r="GF120" s="89"/>
      <c r="GG120" s="89"/>
      <c r="GH120" s="89"/>
      <c r="GI120" s="89"/>
      <c r="GJ120" s="89"/>
      <c r="GK120" s="89"/>
      <c r="GL120" s="89"/>
      <c r="GM120" s="89"/>
      <c r="GN120" s="89"/>
      <c r="GO120" s="89"/>
      <c r="GP120" s="89"/>
      <c r="GQ120" s="89"/>
      <c r="GR120" s="89"/>
      <c r="GS120" s="89"/>
      <c r="GT120" s="89"/>
      <c r="GU120" s="89"/>
      <c r="GV120" s="89"/>
      <c r="GW120" s="89"/>
      <c r="GX120" s="89"/>
      <c r="GY120" s="89"/>
      <c r="GZ120" s="89"/>
      <c r="HA120" s="89"/>
      <c r="HB120" s="89"/>
      <c r="HC120" s="89"/>
      <c r="HD120" s="89"/>
      <c r="HE120" s="89"/>
      <c r="HF120" s="89"/>
      <c r="HG120" s="89"/>
      <c r="HH120" s="89"/>
      <c r="HI120" s="89"/>
      <c r="HJ120" s="89"/>
      <c r="HK120" s="89"/>
      <c r="HL120" s="89"/>
      <c r="HM120" s="89"/>
      <c r="HN120" s="89"/>
      <c r="HO120" s="89"/>
      <c r="HP120" s="89"/>
      <c r="HQ120" s="89"/>
      <c r="HR120" s="89"/>
      <c r="HS120" s="89"/>
      <c r="HT120" s="89"/>
      <c r="HU120" s="89"/>
      <c r="HV120" s="89"/>
      <c r="HW120" s="89"/>
      <c r="HX120" s="89"/>
      <c r="HY120" s="89"/>
      <c r="HZ120" s="89"/>
      <c r="IA120" s="89"/>
      <c r="IB120" s="89"/>
      <c r="IC120" s="89"/>
      <c r="ID120" s="89"/>
      <c r="IE120" s="89"/>
      <c r="IF120" s="89"/>
      <c r="IG120" s="89"/>
      <c r="IH120" s="89"/>
      <c r="II120" s="89"/>
      <c r="IJ120" s="89"/>
      <c r="IK120" s="89"/>
      <c r="IL120" s="89"/>
      <c r="IM120" s="89"/>
      <c r="IN120" s="89"/>
      <c r="IO120" s="89"/>
      <c r="IP120" s="89"/>
      <c r="IQ120" s="89"/>
      <c r="IR120" s="89"/>
      <c r="IS120" s="89"/>
      <c r="IT120" s="89"/>
      <c r="IU120" s="89"/>
      <c r="IV120" s="89"/>
    </row>
    <row r="121" customFormat="false" ht="35.05" hidden="false" customHeight="false" outlineLevel="0" collapsed="false">
      <c r="A121" s="36" t="s">
        <v>598</v>
      </c>
      <c r="B121" s="56" t="s">
        <v>74</v>
      </c>
      <c r="C121" s="37" t="s">
        <v>44</v>
      </c>
      <c r="D121" s="37"/>
      <c r="E121" s="25" t="s">
        <v>29</v>
      </c>
      <c r="F121" s="61" t="s">
        <v>599</v>
      </c>
      <c r="G121" s="79" t="s">
        <v>29</v>
      </c>
      <c r="H121" s="61" t="s">
        <v>31</v>
      </c>
      <c r="I121" s="79" t="s">
        <v>29</v>
      </c>
      <c r="J121" s="61" t="s">
        <v>600</v>
      </c>
      <c r="K121" s="79" t="s">
        <v>29</v>
      </c>
      <c r="L121" s="79"/>
      <c r="M121" s="79"/>
      <c r="N121" s="61" t="s">
        <v>601</v>
      </c>
      <c r="O121" s="79" t="s">
        <v>29</v>
      </c>
      <c r="P121" s="62" t="s">
        <v>602</v>
      </c>
      <c r="Q121" s="79" t="s">
        <v>29</v>
      </c>
      <c r="R121" s="61" t="s">
        <v>603</v>
      </c>
      <c r="S121" s="79" t="s">
        <v>34</v>
      </c>
      <c r="T121" s="61" t="s">
        <v>604</v>
      </c>
      <c r="U121" s="79" t="s">
        <v>29</v>
      </c>
      <c r="V121" s="61"/>
      <c r="W121" s="79"/>
      <c r="X121" s="61"/>
      <c r="Y121" s="29"/>
      <c r="Z121" s="98"/>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c r="FL121" s="90"/>
      <c r="FM121" s="90"/>
      <c r="FN121" s="90"/>
      <c r="FO121" s="90"/>
      <c r="FP121" s="90"/>
      <c r="FQ121" s="90"/>
      <c r="FR121" s="90"/>
      <c r="FS121" s="90"/>
      <c r="FT121" s="90"/>
      <c r="FU121" s="90"/>
      <c r="FV121" s="90"/>
      <c r="FW121" s="90"/>
      <c r="FX121" s="90"/>
      <c r="FY121" s="90"/>
      <c r="FZ121" s="90"/>
      <c r="GA121" s="90"/>
      <c r="GB121" s="90"/>
      <c r="GC121" s="90"/>
      <c r="GD121" s="90"/>
      <c r="GE121" s="90"/>
      <c r="GF121" s="90"/>
      <c r="GG121" s="90"/>
      <c r="GH121" s="90"/>
      <c r="GI121" s="90"/>
      <c r="GJ121" s="90"/>
      <c r="GK121" s="90"/>
      <c r="GL121" s="90"/>
      <c r="GM121" s="90"/>
      <c r="GN121" s="90"/>
      <c r="GO121" s="90"/>
      <c r="GP121" s="90"/>
      <c r="GQ121" s="90"/>
      <c r="GR121" s="90"/>
      <c r="GS121" s="90"/>
      <c r="GT121" s="90"/>
      <c r="GU121" s="90"/>
      <c r="GV121" s="90"/>
      <c r="GW121" s="90"/>
      <c r="GX121" s="90"/>
      <c r="GY121" s="90"/>
      <c r="GZ121" s="90"/>
      <c r="HA121" s="90"/>
      <c r="HB121" s="90"/>
      <c r="HC121" s="90"/>
      <c r="HD121" s="90"/>
      <c r="HE121" s="90"/>
      <c r="HF121" s="90"/>
      <c r="HG121" s="90"/>
      <c r="HH121" s="90"/>
      <c r="HI121" s="90"/>
      <c r="HJ121" s="90"/>
      <c r="HK121" s="90"/>
      <c r="HL121" s="90"/>
      <c r="HM121" s="90"/>
      <c r="HN121" s="90"/>
      <c r="HO121" s="90"/>
      <c r="HP121" s="90"/>
      <c r="HQ121" s="90"/>
      <c r="HR121" s="90"/>
      <c r="HS121" s="90"/>
      <c r="HT121" s="90"/>
      <c r="HU121" s="90"/>
      <c r="HV121" s="90"/>
      <c r="HW121" s="90"/>
      <c r="HX121" s="90"/>
      <c r="HY121" s="90"/>
      <c r="HZ121" s="90"/>
      <c r="IA121" s="90"/>
      <c r="IB121" s="90"/>
      <c r="IC121" s="90"/>
      <c r="ID121" s="90"/>
      <c r="IE121" s="90"/>
      <c r="IF121" s="90"/>
      <c r="IG121" s="90"/>
      <c r="IH121" s="90"/>
      <c r="II121" s="90"/>
      <c r="IJ121" s="90"/>
      <c r="IK121" s="90"/>
      <c r="IL121" s="90"/>
      <c r="IM121" s="90"/>
      <c r="IN121" s="90"/>
      <c r="IO121" s="90"/>
      <c r="IP121" s="90"/>
      <c r="IQ121" s="90"/>
      <c r="IR121" s="90"/>
      <c r="IS121" s="90"/>
      <c r="IT121" s="90"/>
      <c r="IU121" s="90"/>
      <c r="IV121" s="90"/>
    </row>
    <row r="122" customFormat="false" ht="23.85" hidden="false" customHeight="false" outlineLevel="0" collapsed="false">
      <c r="A122" s="23" t="s">
        <v>605</v>
      </c>
      <c r="B122" s="47" t="s">
        <v>27</v>
      </c>
      <c r="C122" s="47" t="s">
        <v>28</v>
      </c>
      <c r="D122" s="47"/>
      <c r="E122" s="25" t="s">
        <v>29</v>
      </c>
      <c r="F122" s="26" t="s">
        <v>82</v>
      </c>
      <c r="G122" s="29" t="s">
        <v>55</v>
      </c>
      <c r="H122" s="26" t="s">
        <v>31</v>
      </c>
      <c r="I122" s="29" t="s">
        <v>29</v>
      </c>
      <c r="J122" s="26"/>
      <c r="K122" s="29" t="s">
        <v>29</v>
      </c>
      <c r="L122" s="29"/>
      <c r="M122" s="29"/>
      <c r="N122" s="26"/>
      <c r="O122" s="29" t="s">
        <v>34</v>
      </c>
      <c r="P122" s="26" t="s">
        <v>606</v>
      </c>
      <c r="Q122" s="29" t="s">
        <v>29</v>
      </c>
      <c r="R122" s="26"/>
      <c r="S122" s="29" t="s">
        <v>29</v>
      </c>
      <c r="T122" s="26"/>
      <c r="U122" s="29" t="s">
        <v>29</v>
      </c>
      <c r="V122" s="26"/>
      <c r="W122" s="29"/>
      <c r="X122" s="26"/>
      <c r="Y122" s="29"/>
      <c r="Z122" s="86"/>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89"/>
      <c r="FK122" s="89"/>
      <c r="FL122" s="89"/>
      <c r="FM122" s="89"/>
      <c r="FN122" s="89"/>
      <c r="FO122" s="89"/>
      <c r="FP122" s="89"/>
      <c r="FQ122" s="89"/>
      <c r="FR122" s="89"/>
      <c r="FS122" s="89"/>
      <c r="FT122" s="89"/>
      <c r="FU122" s="89"/>
      <c r="FV122" s="89"/>
      <c r="FW122" s="89"/>
      <c r="FX122" s="89"/>
      <c r="FY122" s="89"/>
      <c r="FZ122" s="89"/>
      <c r="GA122" s="89"/>
      <c r="GB122" s="89"/>
      <c r="GC122" s="89"/>
      <c r="GD122" s="89"/>
      <c r="GE122" s="89"/>
      <c r="GF122" s="89"/>
      <c r="GG122" s="89"/>
      <c r="GH122" s="89"/>
      <c r="GI122" s="89"/>
      <c r="GJ122" s="89"/>
      <c r="GK122" s="89"/>
      <c r="GL122" s="89"/>
      <c r="GM122" s="89"/>
      <c r="GN122" s="89"/>
      <c r="GO122" s="89"/>
      <c r="GP122" s="89"/>
      <c r="GQ122" s="89"/>
      <c r="GR122" s="89"/>
      <c r="GS122" s="89"/>
      <c r="GT122" s="89"/>
      <c r="GU122" s="89"/>
      <c r="GV122" s="89"/>
      <c r="GW122" s="89"/>
      <c r="GX122" s="89"/>
      <c r="GY122" s="89"/>
      <c r="GZ122" s="89"/>
      <c r="HA122" s="89"/>
      <c r="HB122" s="89"/>
      <c r="HC122" s="89"/>
      <c r="HD122" s="89"/>
      <c r="HE122" s="89"/>
      <c r="HF122" s="89"/>
      <c r="HG122" s="89"/>
      <c r="HH122" s="89"/>
      <c r="HI122" s="89"/>
      <c r="HJ122" s="89"/>
      <c r="HK122" s="89"/>
      <c r="HL122" s="89"/>
      <c r="HM122" s="89"/>
      <c r="HN122" s="89"/>
      <c r="HO122" s="89"/>
      <c r="HP122" s="89"/>
      <c r="HQ122" s="89"/>
      <c r="HR122" s="89"/>
      <c r="HS122" s="89"/>
      <c r="HT122" s="89"/>
      <c r="HU122" s="89"/>
      <c r="HV122" s="89"/>
      <c r="HW122" s="89"/>
      <c r="HX122" s="89"/>
      <c r="HY122" s="89"/>
      <c r="HZ122" s="89"/>
      <c r="IA122" s="89"/>
      <c r="IB122" s="89"/>
      <c r="IC122" s="89"/>
      <c r="ID122" s="89"/>
      <c r="IE122" s="89"/>
      <c r="IF122" s="89"/>
      <c r="IG122" s="89"/>
      <c r="IH122" s="89"/>
      <c r="II122" s="89"/>
      <c r="IJ122" s="89"/>
      <c r="IK122" s="89"/>
      <c r="IL122" s="89"/>
      <c r="IM122" s="89"/>
      <c r="IN122" s="89"/>
      <c r="IO122" s="89"/>
      <c r="IP122" s="89"/>
      <c r="IQ122" s="89"/>
      <c r="IR122" s="89"/>
      <c r="IS122" s="89"/>
      <c r="IT122" s="89"/>
      <c r="IU122" s="89"/>
      <c r="IV122" s="89"/>
    </row>
    <row r="123" customFormat="false" ht="46.25" hidden="false" customHeight="false" outlineLevel="0" collapsed="false">
      <c r="A123" s="36" t="s">
        <v>607</v>
      </c>
      <c r="B123" s="56" t="s">
        <v>74</v>
      </c>
      <c r="C123" s="37" t="s">
        <v>44</v>
      </c>
      <c r="D123" s="37" t="s">
        <v>116</v>
      </c>
      <c r="E123" s="25" t="s">
        <v>29</v>
      </c>
      <c r="F123" s="61" t="s">
        <v>82</v>
      </c>
      <c r="G123" s="79" t="s">
        <v>29</v>
      </c>
      <c r="H123" s="61" t="s">
        <v>31</v>
      </c>
      <c r="I123" s="79" t="s">
        <v>29</v>
      </c>
      <c r="J123" s="61" t="s">
        <v>608</v>
      </c>
      <c r="K123" s="79" t="s">
        <v>29</v>
      </c>
      <c r="L123" s="79"/>
      <c r="M123" s="79"/>
      <c r="N123" s="61" t="s">
        <v>609</v>
      </c>
      <c r="O123" s="79" t="s">
        <v>29</v>
      </c>
      <c r="P123" s="61" t="s">
        <v>610</v>
      </c>
      <c r="Q123" s="79" t="s">
        <v>29</v>
      </c>
      <c r="R123" s="61"/>
      <c r="S123" s="79" t="s">
        <v>34</v>
      </c>
      <c r="T123" s="61" t="s">
        <v>611</v>
      </c>
      <c r="U123" s="79" t="s">
        <v>29</v>
      </c>
      <c r="V123" s="61"/>
      <c r="W123" s="79"/>
      <c r="X123" s="61"/>
      <c r="Y123" s="29" t="s">
        <v>29</v>
      </c>
      <c r="Z123" s="98" t="s">
        <v>612</v>
      </c>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c r="GO123" s="90"/>
      <c r="GP123" s="90"/>
      <c r="GQ123" s="90"/>
      <c r="GR123" s="90"/>
      <c r="GS123" s="90"/>
      <c r="GT123" s="90"/>
      <c r="GU123" s="90"/>
      <c r="GV123" s="90"/>
      <c r="GW123" s="90"/>
      <c r="GX123" s="90"/>
      <c r="GY123" s="90"/>
      <c r="GZ123" s="90"/>
      <c r="HA123" s="90"/>
      <c r="HB123" s="90"/>
      <c r="HC123" s="90"/>
      <c r="HD123" s="90"/>
      <c r="HE123" s="90"/>
      <c r="HF123" s="90"/>
      <c r="HG123" s="90"/>
      <c r="HH123" s="90"/>
      <c r="HI123" s="90"/>
      <c r="HJ123" s="90"/>
      <c r="HK123" s="90"/>
      <c r="HL123" s="90"/>
      <c r="HM123" s="90"/>
      <c r="HN123" s="90"/>
      <c r="HO123" s="90"/>
      <c r="HP123" s="90"/>
      <c r="HQ123" s="90"/>
      <c r="HR123" s="90"/>
      <c r="HS123" s="90"/>
      <c r="HT123" s="90"/>
      <c r="HU123" s="90"/>
      <c r="HV123" s="90"/>
      <c r="HW123" s="90"/>
      <c r="HX123" s="90"/>
      <c r="HY123" s="90"/>
      <c r="HZ123" s="90"/>
      <c r="IA123" s="90"/>
      <c r="IB123" s="90"/>
      <c r="IC123" s="90"/>
      <c r="ID123" s="90"/>
      <c r="IE123" s="90"/>
      <c r="IF123" s="90"/>
      <c r="IG123" s="90"/>
      <c r="IH123" s="90"/>
      <c r="II123" s="90"/>
      <c r="IJ123" s="90"/>
      <c r="IK123" s="90"/>
      <c r="IL123" s="90"/>
      <c r="IM123" s="90"/>
      <c r="IN123" s="90"/>
      <c r="IO123" s="90"/>
      <c r="IP123" s="90"/>
      <c r="IQ123" s="90"/>
      <c r="IR123" s="90"/>
      <c r="IS123" s="90"/>
      <c r="IT123" s="90"/>
      <c r="IU123" s="90"/>
      <c r="IV123" s="90"/>
    </row>
    <row r="124" customFormat="false" ht="46.25" hidden="false" customHeight="false" outlineLevel="0" collapsed="false">
      <c r="A124" s="23" t="s">
        <v>613</v>
      </c>
      <c r="B124" s="46" t="s">
        <v>74</v>
      </c>
      <c r="C124" s="47" t="s">
        <v>44</v>
      </c>
      <c r="D124" s="47" t="s">
        <v>255</v>
      </c>
      <c r="E124" s="25" t="s">
        <v>29</v>
      </c>
      <c r="F124" s="26" t="s">
        <v>614</v>
      </c>
      <c r="G124" s="29" t="s">
        <v>34</v>
      </c>
      <c r="H124" s="58" t="s">
        <v>615</v>
      </c>
      <c r="I124" s="29" t="s">
        <v>34</v>
      </c>
      <c r="J124" s="58" t="s">
        <v>616</v>
      </c>
      <c r="K124" s="29" t="s">
        <v>34</v>
      </c>
      <c r="L124" s="29"/>
      <c r="M124" s="29"/>
      <c r="N124" s="26" t="s">
        <v>617</v>
      </c>
      <c r="O124" s="29" t="s">
        <v>34</v>
      </c>
      <c r="P124" s="26" t="s">
        <v>618</v>
      </c>
      <c r="Q124" s="29" t="s">
        <v>34</v>
      </c>
      <c r="R124" s="26" t="s">
        <v>619</v>
      </c>
      <c r="S124" s="29" t="s">
        <v>34</v>
      </c>
      <c r="T124" s="26" t="s">
        <v>620</v>
      </c>
      <c r="U124" s="29" t="s">
        <v>34</v>
      </c>
      <c r="V124" s="58" t="s">
        <v>621</v>
      </c>
      <c r="W124" s="29"/>
      <c r="X124" s="58"/>
      <c r="Y124" s="29" t="s">
        <v>34</v>
      </c>
      <c r="Z124" s="86" t="s">
        <v>622</v>
      </c>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c r="FR124" s="89"/>
      <c r="FS124" s="89"/>
      <c r="FT124" s="89"/>
      <c r="FU124" s="89"/>
      <c r="FV124" s="89"/>
      <c r="FW124" s="89"/>
      <c r="FX124" s="89"/>
      <c r="FY124" s="89"/>
      <c r="FZ124" s="89"/>
      <c r="GA124" s="89"/>
      <c r="GB124" s="89"/>
      <c r="GC124" s="89"/>
      <c r="GD124" s="89"/>
      <c r="GE124" s="89"/>
      <c r="GF124" s="89"/>
      <c r="GG124" s="89"/>
      <c r="GH124" s="89"/>
      <c r="GI124" s="89"/>
      <c r="GJ124" s="89"/>
      <c r="GK124" s="89"/>
      <c r="GL124" s="89"/>
      <c r="GM124" s="89"/>
      <c r="GN124" s="89"/>
      <c r="GO124" s="89"/>
      <c r="GP124" s="89"/>
      <c r="GQ124" s="89"/>
      <c r="GR124" s="89"/>
      <c r="GS124" s="89"/>
      <c r="GT124" s="89"/>
      <c r="GU124" s="89"/>
      <c r="GV124" s="89"/>
      <c r="GW124" s="89"/>
      <c r="GX124" s="89"/>
      <c r="GY124" s="89"/>
      <c r="GZ124" s="89"/>
      <c r="HA124" s="89"/>
      <c r="HB124" s="89"/>
      <c r="HC124" s="89"/>
      <c r="HD124" s="89"/>
      <c r="HE124" s="89"/>
      <c r="HF124" s="89"/>
      <c r="HG124" s="89"/>
      <c r="HH124" s="89"/>
      <c r="HI124" s="89"/>
      <c r="HJ124" s="89"/>
      <c r="HK124" s="89"/>
      <c r="HL124" s="89"/>
      <c r="HM124" s="89"/>
      <c r="HN124" s="89"/>
      <c r="HO124" s="89"/>
      <c r="HP124" s="89"/>
      <c r="HQ124" s="89"/>
      <c r="HR124" s="89"/>
      <c r="HS124" s="89"/>
      <c r="HT124" s="89"/>
      <c r="HU124" s="89"/>
      <c r="HV124" s="89"/>
      <c r="HW124" s="89"/>
      <c r="HX124" s="89"/>
      <c r="HY124" s="89"/>
      <c r="HZ124" s="89"/>
      <c r="IA124" s="89"/>
      <c r="IB124" s="89"/>
      <c r="IC124" s="89"/>
      <c r="ID124" s="89"/>
      <c r="IE124" s="89"/>
      <c r="IF124" s="89"/>
      <c r="IG124" s="89"/>
      <c r="IH124" s="89"/>
      <c r="II124" s="89"/>
      <c r="IJ124" s="89"/>
      <c r="IK124" s="89"/>
      <c r="IL124" s="89"/>
      <c r="IM124" s="89"/>
      <c r="IN124" s="89"/>
      <c r="IO124" s="89"/>
      <c r="IP124" s="89"/>
      <c r="IQ124" s="89"/>
      <c r="IR124" s="89"/>
      <c r="IS124" s="89"/>
      <c r="IT124" s="89"/>
      <c r="IU124" s="89"/>
      <c r="IV124" s="89"/>
    </row>
    <row r="125" customFormat="false" ht="46.25" hidden="false" customHeight="false" outlineLevel="0" collapsed="false">
      <c r="A125" s="36" t="s">
        <v>623</v>
      </c>
      <c r="B125" s="37" t="s">
        <v>27</v>
      </c>
      <c r="C125" s="37" t="s">
        <v>28</v>
      </c>
      <c r="D125" s="37"/>
      <c r="E125" s="25" t="s">
        <v>29</v>
      </c>
      <c r="F125" s="61" t="s">
        <v>82</v>
      </c>
      <c r="G125" s="79" t="s">
        <v>29</v>
      </c>
      <c r="H125" s="61" t="s">
        <v>31</v>
      </c>
      <c r="I125" s="79" t="s">
        <v>29</v>
      </c>
      <c r="J125" s="61"/>
      <c r="K125" s="79" t="s">
        <v>29</v>
      </c>
      <c r="L125" s="79"/>
      <c r="M125" s="79"/>
      <c r="N125" s="61"/>
      <c r="O125" s="79" t="s">
        <v>29</v>
      </c>
      <c r="P125" s="61"/>
      <c r="Q125" s="79" t="s">
        <v>34</v>
      </c>
      <c r="R125" s="61" t="s">
        <v>624</v>
      </c>
      <c r="S125" s="79" t="s">
        <v>29</v>
      </c>
      <c r="T125" s="61" t="s">
        <v>625</v>
      </c>
      <c r="U125" s="79" t="s">
        <v>34</v>
      </c>
      <c r="V125" s="91" t="s">
        <v>626</v>
      </c>
      <c r="W125" s="79"/>
      <c r="X125" s="91"/>
      <c r="Y125" s="29"/>
      <c r="Z125" s="98"/>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c r="GO125" s="90"/>
      <c r="GP125" s="90"/>
      <c r="GQ125" s="90"/>
      <c r="GR125" s="90"/>
      <c r="GS125" s="90"/>
      <c r="GT125" s="90"/>
      <c r="GU125" s="90"/>
      <c r="GV125" s="90"/>
      <c r="GW125" s="90"/>
      <c r="GX125" s="90"/>
      <c r="GY125" s="90"/>
      <c r="GZ125" s="90"/>
      <c r="HA125" s="90"/>
      <c r="HB125" s="90"/>
      <c r="HC125" s="90"/>
      <c r="HD125" s="90"/>
      <c r="HE125" s="90"/>
      <c r="HF125" s="90"/>
      <c r="HG125" s="90"/>
      <c r="HH125" s="90"/>
      <c r="HI125" s="90"/>
      <c r="HJ125" s="90"/>
      <c r="HK125" s="90"/>
      <c r="HL125" s="90"/>
      <c r="HM125" s="90"/>
      <c r="HN125" s="90"/>
      <c r="HO125" s="90"/>
      <c r="HP125" s="90"/>
      <c r="HQ125" s="90"/>
      <c r="HR125" s="90"/>
      <c r="HS125" s="90"/>
      <c r="HT125" s="90"/>
      <c r="HU125" s="90"/>
      <c r="HV125" s="90"/>
      <c r="HW125" s="90"/>
      <c r="HX125" s="90"/>
      <c r="HY125" s="90"/>
      <c r="HZ125" s="90"/>
      <c r="IA125" s="90"/>
      <c r="IB125" s="90"/>
      <c r="IC125" s="90"/>
      <c r="ID125" s="90"/>
      <c r="IE125" s="90"/>
      <c r="IF125" s="90"/>
      <c r="IG125" s="90"/>
      <c r="IH125" s="90"/>
      <c r="II125" s="90"/>
      <c r="IJ125" s="90"/>
      <c r="IK125" s="90"/>
      <c r="IL125" s="90"/>
      <c r="IM125" s="90"/>
      <c r="IN125" s="90"/>
      <c r="IO125" s="90"/>
      <c r="IP125" s="90"/>
      <c r="IQ125" s="90"/>
      <c r="IR125" s="90"/>
      <c r="IS125" s="90"/>
      <c r="IT125" s="90"/>
      <c r="IU125" s="90"/>
      <c r="IV125" s="90"/>
    </row>
    <row r="126" customFormat="false" ht="12.8" hidden="false" customHeight="false" outlineLevel="0" collapsed="false">
      <c r="A126" s="23" t="s">
        <v>627</v>
      </c>
      <c r="B126" s="46" t="s">
        <v>74</v>
      </c>
      <c r="C126" s="47" t="s">
        <v>44</v>
      </c>
      <c r="D126" s="47"/>
      <c r="E126" s="25" t="s">
        <v>29</v>
      </c>
      <c r="F126" s="26" t="s">
        <v>82</v>
      </c>
      <c r="G126" s="29" t="s">
        <v>29</v>
      </c>
      <c r="H126" s="26" t="s">
        <v>31</v>
      </c>
      <c r="I126" s="29" t="s">
        <v>29</v>
      </c>
      <c r="J126" s="26"/>
      <c r="K126" s="29" t="s">
        <v>29</v>
      </c>
      <c r="L126" s="29"/>
      <c r="M126" s="29"/>
      <c r="N126" s="26"/>
      <c r="O126" s="29" t="s">
        <v>29</v>
      </c>
      <c r="P126" s="26" t="s">
        <v>628</v>
      </c>
      <c r="Q126" s="29" t="s">
        <v>29</v>
      </c>
      <c r="R126" s="26"/>
      <c r="S126" s="29" t="s">
        <v>29</v>
      </c>
      <c r="T126" s="26"/>
      <c r="U126" s="29" t="s">
        <v>29</v>
      </c>
      <c r="V126" s="26"/>
      <c r="W126" s="29"/>
      <c r="X126" s="26"/>
      <c r="Y126" s="29"/>
      <c r="Z126" s="86"/>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89"/>
      <c r="FJ126" s="89"/>
      <c r="FK126" s="89"/>
      <c r="FL126" s="89"/>
      <c r="FM126" s="89"/>
      <c r="FN126" s="89"/>
      <c r="FO126" s="89"/>
      <c r="FP126" s="89"/>
      <c r="FQ126" s="89"/>
      <c r="FR126" s="89"/>
      <c r="FS126" s="89"/>
      <c r="FT126" s="89"/>
      <c r="FU126" s="89"/>
      <c r="FV126" s="89"/>
      <c r="FW126" s="89"/>
      <c r="FX126" s="89"/>
      <c r="FY126" s="89"/>
      <c r="FZ126" s="89"/>
      <c r="GA126" s="89"/>
      <c r="GB126" s="89"/>
      <c r="GC126" s="89"/>
      <c r="GD126" s="89"/>
      <c r="GE126" s="89"/>
      <c r="GF126" s="89"/>
      <c r="GG126" s="89"/>
      <c r="GH126" s="89"/>
      <c r="GI126" s="89"/>
      <c r="GJ126" s="89"/>
      <c r="GK126" s="89"/>
      <c r="GL126" s="89"/>
      <c r="GM126" s="89"/>
      <c r="GN126" s="89"/>
      <c r="GO126" s="89"/>
      <c r="GP126" s="89"/>
      <c r="GQ126" s="89"/>
      <c r="GR126" s="89"/>
      <c r="GS126" s="89"/>
      <c r="GT126" s="89"/>
      <c r="GU126" s="89"/>
      <c r="GV126" s="89"/>
      <c r="GW126" s="89"/>
      <c r="GX126" s="89"/>
      <c r="GY126" s="89"/>
      <c r="GZ126" s="89"/>
      <c r="HA126" s="89"/>
      <c r="HB126" s="89"/>
      <c r="HC126" s="89"/>
      <c r="HD126" s="89"/>
      <c r="HE126" s="89"/>
      <c r="HF126" s="89"/>
      <c r="HG126" s="89"/>
      <c r="HH126" s="89"/>
      <c r="HI126" s="89"/>
      <c r="HJ126" s="89"/>
      <c r="HK126" s="89"/>
      <c r="HL126" s="89"/>
      <c r="HM126" s="89"/>
      <c r="HN126" s="89"/>
      <c r="HO126" s="89"/>
      <c r="HP126" s="89"/>
      <c r="HQ126" s="89"/>
      <c r="HR126" s="89"/>
      <c r="HS126" s="89"/>
      <c r="HT126" s="89"/>
      <c r="HU126" s="89"/>
      <c r="HV126" s="89"/>
      <c r="HW126" s="89"/>
      <c r="HX126" s="89"/>
      <c r="HY126" s="89"/>
      <c r="HZ126" s="89"/>
      <c r="IA126" s="89"/>
      <c r="IB126" s="89"/>
      <c r="IC126" s="89"/>
      <c r="ID126" s="89"/>
      <c r="IE126" s="89"/>
      <c r="IF126" s="89"/>
      <c r="IG126" s="89"/>
      <c r="IH126" s="89"/>
      <c r="II126" s="89"/>
      <c r="IJ126" s="89"/>
      <c r="IK126" s="89"/>
      <c r="IL126" s="89"/>
      <c r="IM126" s="89"/>
      <c r="IN126" s="89"/>
      <c r="IO126" s="89"/>
      <c r="IP126" s="89"/>
      <c r="IQ126" s="89"/>
      <c r="IR126" s="89"/>
      <c r="IS126" s="89"/>
      <c r="IT126" s="89"/>
      <c r="IU126" s="89"/>
      <c r="IV126" s="89"/>
    </row>
    <row r="127" customFormat="false" ht="12.8" hidden="false" customHeight="false" outlineLevel="0" collapsed="false">
      <c r="A127" s="36" t="s">
        <v>629</v>
      </c>
      <c r="B127" s="37" t="s">
        <v>27</v>
      </c>
      <c r="C127" s="37" t="s">
        <v>28</v>
      </c>
      <c r="D127" s="37"/>
      <c r="E127" s="25" t="s">
        <v>29</v>
      </c>
      <c r="F127" s="61" t="s">
        <v>630</v>
      </c>
      <c r="G127" s="79" t="s">
        <v>29</v>
      </c>
      <c r="H127" s="61" t="s">
        <v>31</v>
      </c>
      <c r="I127" s="79" t="s">
        <v>29</v>
      </c>
      <c r="J127" s="61"/>
      <c r="K127" s="79" t="s">
        <v>29</v>
      </c>
      <c r="L127" s="79"/>
      <c r="M127" s="79"/>
      <c r="N127" s="61"/>
      <c r="O127" s="79" t="s">
        <v>29</v>
      </c>
      <c r="P127" s="61"/>
      <c r="Q127" s="79" t="s">
        <v>29</v>
      </c>
      <c r="R127" s="61"/>
      <c r="S127" s="79" t="s">
        <v>29</v>
      </c>
      <c r="T127" s="61"/>
      <c r="U127" s="79" t="s">
        <v>29</v>
      </c>
      <c r="V127" s="61"/>
      <c r="W127" s="79"/>
      <c r="X127" s="61"/>
      <c r="Y127" s="29"/>
      <c r="Z127" s="98"/>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90"/>
      <c r="FO127" s="90"/>
      <c r="FP127" s="90"/>
      <c r="FQ127" s="90"/>
      <c r="FR127" s="90"/>
      <c r="FS127" s="90"/>
      <c r="FT127" s="90"/>
      <c r="FU127" s="90"/>
      <c r="FV127" s="90"/>
      <c r="FW127" s="90"/>
      <c r="FX127" s="90"/>
      <c r="FY127" s="90"/>
      <c r="FZ127" s="90"/>
      <c r="GA127" s="90"/>
      <c r="GB127" s="90"/>
      <c r="GC127" s="90"/>
      <c r="GD127" s="90"/>
      <c r="GE127" s="90"/>
      <c r="GF127" s="90"/>
      <c r="GG127" s="90"/>
      <c r="GH127" s="90"/>
      <c r="GI127" s="90"/>
      <c r="GJ127" s="90"/>
      <c r="GK127" s="90"/>
      <c r="GL127" s="90"/>
      <c r="GM127" s="90"/>
      <c r="GN127" s="90"/>
      <c r="GO127" s="90"/>
      <c r="GP127" s="90"/>
      <c r="GQ127" s="90"/>
      <c r="GR127" s="90"/>
      <c r="GS127" s="90"/>
      <c r="GT127" s="90"/>
      <c r="GU127" s="90"/>
      <c r="GV127" s="90"/>
      <c r="GW127" s="90"/>
      <c r="GX127" s="90"/>
      <c r="GY127" s="90"/>
      <c r="GZ127" s="90"/>
      <c r="HA127" s="90"/>
      <c r="HB127" s="90"/>
      <c r="HC127" s="90"/>
      <c r="HD127" s="90"/>
      <c r="HE127" s="90"/>
      <c r="HF127" s="90"/>
      <c r="HG127" s="90"/>
      <c r="HH127" s="90"/>
      <c r="HI127" s="90"/>
      <c r="HJ127" s="90"/>
      <c r="HK127" s="90"/>
      <c r="HL127" s="90"/>
      <c r="HM127" s="90"/>
      <c r="HN127" s="90"/>
      <c r="HO127" s="90"/>
      <c r="HP127" s="90"/>
      <c r="HQ127" s="90"/>
      <c r="HR127" s="90"/>
      <c r="HS127" s="90"/>
      <c r="HT127" s="90"/>
      <c r="HU127" s="90"/>
      <c r="HV127" s="90"/>
      <c r="HW127" s="90"/>
      <c r="HX127" s="90"/>
      <c r="HY127" s="90"/>
      <c r="HZ127" s="90"/>
      <c r="IA127" s="90"/>
      <c r="IB127" s="90"/>
      <c r="IC127" s="90"/>
      <c r="ID127" s="90"/>
      <c r="IE127" s="90"/>
      <c r="IF127" s="90"/>
      <c r="IG127" s="90"/>
      <c r="IH127" s="90"/>
      <c r="II127" s="90"/>
      <c r="IJ127" s="90"/>
      <c r="IK127" s="90"/>
      <c r="IL127" s="90"/>
      <c r="IM127" s="90"/>
      <c r="IN127" s="90"/>
      <c r="IO127" s="90"/>
      <c r="IP127" s="90"/>
      <c r="IQ127" s="90"/>
      <c r="IR127" s="90"/>
      <c r="IS127" s="90"/>
      <c r="IT127" s="90"/>
      <c r="IU127" s="90"/>
      <c r="IV127" s="90"/>
    </row>
    <row r="128" customFormat="false" ht="57.45" hidden="false" customHeight="false" outlineLevel="0" collapsed="false">
      <c r="A128" s="23" t="s">
        <v>631</v>
      </c>
      <c r="B128" s="46" t="s">
        <v>74</v>
      </c>
      <c r="C128" s="47" t="s">
        <v>44</v>
      </c>
      <c r="D128" s="47" t="s">
        <v>75</v>
      </c>
      <c r="E128" s="25" t="s">
        <v>29</v>
      </c>
      <c r="F128" s="26" t="s">
        <v>632</v>
      </c>
      <c r="G128" s="29" t="s">
        <v>29</v>
      </c>
      <c r="H128" s="58" t="s">
        <v>633</v>
      </c>
      <c r="I128" s="29" t="s">
        <v>29</v>
      </c>
      <c r="J128" s="58" t="s">
        <v>634</v>
      </c>
      <c r="K128" s="29" t="s">
        <v>29</v>
      </c>
      <c r="L128" s="29"/>
      <c r="M128" s="29"/>
      <c r="N128" s="26" t="s">
        <v>635</v>
      </c>
      <c r="O128" s="29" t="s">
        <v>29</v>
      </c>
      <c r="P128" s="26" t="s">
        <v>636</v>
      </c>
      <c r="Q128" s="29" t="s">
        <v>29</v>
      </c>
      <c r="R128" s="26" t="s">
        <v>637</v>
      </c>
      <c r="S128" s="29" t="s">
        <v>29</v>
      </c>
      <c r="T128" s="26" t="s">
        <v>638</v>
      </c>
      <c r="U128" s="29" t="s">
        <v>29</v>
      </c>
      <c r="V128" s="58" t="s">
        <v>633</v>
      </c>
      <c r="W128" s="29"/>
      <c r="X128" s="58"/>
      <c r="Y128" s="29"/>
      <c r="Z128" s="86"/>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89"/>
      <c r="FJ128" s="89"/>
      <c r="FK128" s="89"/>
      <c r="FL128" s="89"/>
      <c r="FM128" s="89"/>
      <c r="FN128" s="89"/>
      <c r="FO128" s="89"/>
      <c r="FP128" s="89"/>
      <c r="FQ128" s="89"/>
      <c r="FR128" s="89"/>
      <c r="FS128" s="89"/>
      <c r="FT128" s="89"/>
      <c r="FU128" s="89"/>
      <c r="FV128" s="89"/>
      <c r="FW128" s="89"/>
      <c r="FX128" s="89"/>
      <c r="FY128" s="89"/>
      <c r="FZ128" s="89"/>
      <c r="GA128" s="89"/>
      <c r="GB128" s="89"/>
      <c r="GC128" s="89"/>
      <c r="GD128" s="89"/>
      <c r="GE128" s="89"/>
      <c r="GF128" s="89"/>
      <c r="GG128" s="89"/>
      <c r="GH128" s="89"/>
      <c r="GI128" s="89"/>
      <c r="GJ128" s="89"/>
      <c r="GK128" s="89"/>
      <c r="GL128" s="89"/>
      <c r="GM128" s="89"/>
      <c r="GN128" s="89"/>
      <c r="GO128" s="89"/>
      <c r="GP128" s="89"/>
      <c r="GQ128" s="89"/>
      <c r="GR128" s="89"/>
      <c r="GS128" s="89"/>
      <c r="GT128" s="89"/>
      <c r="GU128" s="89"/>
      <c r="GV128" s="89"/>
      <c r="GW128" s="89"/>
      <c r="GX128" s="89"/>
      <c r="GY128" s="89"/>
      <c r="GZ128" s="89"/>
      <c r="HA128" s="89"/>
      <c r="HB128" s="89"/>
      <c r="HC128" s="89"/>
      <c r="HD128" s="89"/>
      <c r="HE128" s="89"/>
      <c r="HF128" s="89"/>
      <c r="HG128" s="89"/>
      <c r="HH128" s="89"/>
      <c r="HI128" s="89"/>
      <c r="HJ128" s="89"/>
      <c r="HK128" s="89"/>
      <c r="HL128" s="89"/>
      <c r="HM128" s="89"/>
      <c r="HN128" s="89"/>
      <c r="HO128" s="89"/>
      <c r="HP128" s="89"/>
      <c r="HQ128" s="89"/>
      <c r="HR128" s="89"/>
      <c r="HS128" s="89"/>
      <c r="HT128" s="89"/>
      <c r="HU128" s="89"/>
      <c r="HV128" s="89"/>
      <c r="HW128" s="89"/>
      <c r="HX128" s="89"/>
      <c r="HY128" s="89"/>
      <c r="HZ128" s="89"/>
      <c r="IA128" s="89"/>
      <c r="IB128" s="89"/>
      <c r="IC128" s="89"/>
      <c r="ID128" s="89"/>
      <c r="IE128" s="89"/>
      <c r="IF128" s="89"/>
      <c r="IG128" s="89"/>
      <c r="IH128" s="89"/>
      <c r="II128" s="89"/>
      <c r="IJ128" s="89"/>
      <c r="IK128" s="89"/>
      <c r="IL128" s="89"/>
      <c r="IM128" s="89"/>
      <c r="IN128" s="89"/>
      <c r="IO128" s="89"/>
      <c r="IP128" s="89"/>
      <c r="IQ128" s="89"/>
      <c r="IR128" s="89"/>
      <c r="IS128" s="89"/>
      <c r="IT128" s="89"/>
      <c r="IU128" s="89"/>
      <c r="IV128" s="89"/>
    </row>
    <row r="129" customFormat="false" ht="35.05" hidden="false" customHeight="false" outlineLevel="0" collapsed="false">
      <c r="A129" s="36" t="s">
        <v>639</v>
      </c>
      <c r="B129" s="56" t="s">
        <v>74</v>
      </c>
      <c r="C129" s="37" t="s">
        <v>44</v>
      </c>
      <c r="D129" s="37" t="s">
        <v>116</v>
      </c>
      <c r="E129" s="25" t="s">
        <v>29</v>
      </c>
      <c r="F129" s="61" t="s">
        <v>640</v>
      </c>
      <c r="G129" s="79" t="s">
        <v>29</v>
      </c>
      <c r="H129" s="61" t="s">
        <v>31</v>
      </c>
      <c r="I129" s="79" t="s">
        <v>29</v>
      </c>
      <c r="J129" s="61"/>
      <c r="K129" s="79" t="s">
        <v>29</v>
      </c>
      <c r="L129" s="79"/>
      <c r="M129" s="79"/>
      <c r="N129" s="61"/>
      <c r="O129" s="79" t="s">
        <v>34</v>
      </c>
      <c r="P129" s="61" t="s">
        <v>641</v>
      </c>
      <c r="Q129" s="79" t="s">
        <v>34</v>
      </c>
      <c r="R129" s="61" t="s">
        <v>642</v>
      </c>
      <c r="S129" s="79" t="s">
        <v>34</v>
      </c>
      <c r="T129" s="61" t="s">
        <v>643</v>
      </c>
      <c r="U129" s="79" t="s">
        <v>29</v>
      </c>
      <c r="V129" s="61"/>
      <c r="W129" s="79"/>
      <c r="X129" s="61"/>
      <c r="Y129" s="29"/>
      <c r="Z129" s="98"/>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c r="FE129" s="90"/>
      <c r="FF129" s="90"/>
      <c r="FG129" s="90"/>
      <c r="FH129" s="90"/>
      <c r="FI129" s="90"/>
      <c r="FJ129" s="90"/>
      <c r="FK129" s="90"/>
      <c r="FL129" s="90"/>
      <c r="FM129" s="90"/>
      <c r="FN129" s="90"/>
      <c r="FO129" s="90"/>
      <c r="FP129" s="90"/>
      <c r="FQ129" s="90"/>
      <c r="FR129" s="90"/>
      <c r="FS129" s="90"/>
      <c r="FT129" s="90"/>
      <c r="FU129" s="90"/>
      <c r="FV129" s="90"/>
      <c r="FW129" s="90"/>
      <c r="FX129" s="90"/>
      <c r="FY129" s="90"/>
      <c r="FZ129" s="90"/>
      <c r="GA129" s="90"/>
      <c r="GB129" s="90"/>
      <c r="GC129" s="90"/>
      <c r="GD129" s="90"/>
      <c r="GE129" s="90"/>
      <c r="GF129" s="90"/>
      <c r="GG129" s="90"/>
      <c r="GH129" s="90"/>
      <c r="GI129" s="90"/>
      <c r="GJ129" s="90"/>
      <c r="GK129" s="90"/>
      <c r="GL129" s="90"/>
      <c r="GM129" s="90"/>
      <c r="GN129" s="90"/>
      <c r="GO129" s="90"/>
      <c r="GP129" s="90"/>
      <c r="GQ129" s="90"/>
      <c r="GR129" s="90"/>
      <c r="GS129" s="90"/>
      <c r="GT129" s="90"/>
      <c r="GU129" s="90"/>
      <c r="GV129" s="90"/>
      <c r="GW129" s="90"/>
      <c r="GX129" s="90"/>
      <c r="GY129" s="90"/>
      <c r="GZ129" s="90"/>
      <c r="HA129" s="90"/>
      <c r="HB129" s="90"/>
      <c r="HC129" s="90"/>
      <c r="HD129" s="90"/>
      <c r="HE129" s="90"/>
      <c r="HF129" s="90"/>
      <c r="HG129" s="90"/>
      <c r="HH129" s="90"/>
      <c r="HI129" s="90"/>
      <c r="HJ129" s="90"/>
      <c r="HK129" s="90"/>
      <c r="HL129" s="90"/>
      <c r="HM129" s="90"/>
      <c r="HN129" s="90"/>
      <c r="HO129" s="90"/>
      <c r="HP129" s="90"/>
      <c r="HQ129" s="90"/>
      <c r="HR129" s="90"/>
      <c r="HS129" s="90"/>
      <c r="HT129" s="90"/>
      <c r="HU129" s="90"/>
      <c r="HV129" s="90"/>
      <c r="HW129" s="90"/>
      <c r="HX129" s="90"/>
      <c r="HY129" s="90"/>
      <c r="HZ129" s="90"/>
      <c r="IA129" s="90"/>
      <c r="IB129" s="90"/>
      <c r="IC129" s="90"/>
      <c r="ID129" s="90"/>
      <c r="IE129" s="90"/>
      <c r="IF129" s="90"/>
      <c r="IG129" s="90"/>
      <c r="IH129" s="90"/>
      <c r="II129" s="90"/>
      <c r="IJ129" s="90"/>
      <c r="IK129" s="90"/>
      <c r="IL129" s="90"/>
      <c r="IM129" s="90"/>
      <c r="IN129" s="90"/>
      <c r="IO129" s="90"/>
      <c r="IP129" s="90"/>
      <c r="IQ129" s="90"/>
      <c r="IR129" s="90"/>
      <c r="IS129" s="90"/>
      <c r="IT129" s="90"/>
      <c r="IU129" s="90"/>
      <c r="IV129" s="90"/>
    </row>
    <row r="130" customFormat="false" ht="12.8" hidden="false" customHeight="false" outlineLevel="0" collapsed="false">
      <c r="A130" s="23" t="s">
        <v>644</v>
      </c>
      <c r="B130" s="47" t="s">
        <v>27</v>
      </c>
      <c r="C130" s="47" t="s">
        <v>28</v>
      </c>
      <c r="D130" s="47" t="s">
        <v>28</v>
      </c>
      <c r="E130" s="25" t="s">
        <v>29</v>
      </c>
      <c r="F130" s="26" t="s">
        <v>269</v>
      </c>
      <c r="G130" s="29" t="s">
        <v>29</v>
      </c>
      <c r="H130" s="26" t="s">
        <v>31</v>
      </c>
      <c r="I130" s="29" t="s">
        <v>29</v>
      </c>
      <c r="J130" s="26"/>
      <c r="K130" s="29" t="s">
        <v>29</v>
      </c>
      <c r="L130" s="29"/>
      <c r="M130" s="29"/>
      <c r="N130" s="26"/>
      <c r="O130" s="29" t="s">
        <v>29</v>
      </c>
      <c r="P130" s="26"/>
      <c r="Q130" s="29" t="s">
        <v>29</v>
      </c>
      <c r="R130" s="26"/>
      <c r="S130" s="29" t="s">
        <v>29</v>
      </c>
      <c r="T130" s="26"/>
      <c r="U130" s="29" t="s">
        <v>29</v>
      </c>
      <c r="V130" s="26"/>
      <c r="W130" s="29"/>
      <c r="X130" s="26"/>
      <c r="Y130" s="29"/>
      <c r="Z130" s="86"/>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c r="DG130" s="89"/>
      <c r="DH130" s="89"/>
      <c r="DI130" s="89"/>
      <c r="DJ130" s="89"/>
      <c r="DK130" s="89"/>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89"/>
      <c r="FJ130" s="89"/>
      <c r="FK130" s="89"/>
      <c r="FL130" s="89"/>
      <c r="FM130" s="89"/>
      <c r="FN130" s="89"/>
      <c r="FO130" s="89"/>
      <c r="FP130" s="89"/>
      <c r="FQ130" s="89"/>
      <c r="FR130" s="89"/>
      <c r="FS130" s="89"/>
      <c r="FT130" s="89"/>
      <c r="FU130" s="89"/>
      <c r="FV130" s="89"/>
      <c r="FW130" s="89"/>
      <c r="FX130" s="89"/>
      <c r="FY130" s="89"/>
      <c r="FZ130" s="89"/>
      <c r="GA130" s="89"/>
      <c r="GB130" s="89"/>
      <c r="GC130" s="89"/>
      <c r="GD130" s="89"/>
      <c r="GE130" s="89"/>
      <c r="GF130" s="89"/>
      <c r="GG130" s="89"/>
      <c r="GH130" s="89"/>
      <c r="GI130" s="89"/>
      <c r="GJ130" s="89"/>
      <c r="GK130" s="89"/>
      <c r="GL130" s="89"/>
      <c r="GM130" s="89"/>
      <c r="GN130" s="89"/>
      <c r="GO130" s="89"/>
      <c r="GP130" s="89"/>
      <c r="GQ130" s="89"/>
      <c r="GR130" s="89"/>
      <c r="GS130" s="89"/>
      <c r="GT130" s="89"/>
      <c r="GU130" s="89"/>
      <c r="GV130" s="89"/>
      <c r="GW130" s="89"/>
      <c r="GX130" s="89"/>
      <c r="GY130" s="89"/>
      <c r="GZ130" s="89"/>
      <c r="HA130" s="89"/>
      <c r="HB130" s="89"/>
      <c r="HC130" s="89"/>
      <c r="HD130" s="89"/>
      <c r="HE130" s="89"/>
      <c r="HF130" s="89"/>
      <c r="HG130" s="89"/>
      <c r="HH130" s="89"/>
      <c r="HI130" s="89"/>
      <c r="HJ130" s="89"/>
      <c r="HK130" s="89"/>
      <c r="HL130" s="89"/>
      <c r="HM130" s="89"/>
      <c r="HN130" s="89"/>
      <c r="HO130" s="89"/>
      <c r="HP130" s="89"/>
      <c r="HQ130" s="89"/>
      <c r="HR130" s="89"/>
      <c r="HS130" s="89"/>
      <c r="HT130" s="89"/>
      <c r="HU130" s="89"/>
      <c r="HV130" s="89"/>
      <c r="HW130" s="89"/>
      <c r="HX130" s="89"/>
      <c r="HY130" s="89"/>
      <c r="HZ130" s="89"/>
      <c r="IA130" s="89"/>
      <c r="IB130" s="89"/>
      <c r="IC130" s="89"/>
      <c r="ID130" s="89"/>
      <c r="IE130" s="89"/>
      <c r="IF130" s="89"/>
      <c r="IG130" s="89"/>
      <c r="IH130" s="89"/>
      <c r="II130" s="89"/>
      <c r="IJ130" s="89"/>
      <c r="IK130" s="89"/>
      <c r="IL130" s="89"/>
      <c r="IM130" s="89"/>
      <c r="IN130" s="89"/>
      <c r="IO130" s="89"/>
      <c r="IP130" s="89"/>
      <c r="IQ130" s="89"/>
      <c r="IR130" s="89"/>
      <c r="IS130" s="89"/>
      <c r="IT130" s="89"/>
      <c r="IU130" s="89"/>
      <c r="IV130" s="89"/>
    </row>
    <row r="131" customFormat="false" ht="55.45" hidden="false" customHeight="true" outlineLevel="0" collapsed="false">
      <c r="A131" s="36" t="s">
        <v>645</v>
      </c>
      <c r="B131" s="37" t="s">
        <v>27</v>
      </c>
      <c r="C131" s="37" t="s">
        <v>28</v>
      </c>
      <c r="D131" s="37"/>
      <c r="E131" s="25" t="s">
        <v>29</v>
      </c>
      <c r="F131" s="61" t="s">
        <v>646</v>
      </c>
      <c r="G131" s="79" t="s">
        <v>29</v>
      </c>
      <c r="H131" s="91" t="s">
        <v>647</v>
      </c>
      <c r="I131" s="79" t="s">
        <v>29</v>
      </c>
      <c r="J131" s="91" t="s">
        <v>648</v>
      </c>
      <c r="K131" s="79" t="s">
        <v>29</v>
      </c>
      <c r="L131" s="79"/>
      <c r="M131" s="79"/>
      <c r="N131" s="61" t="s">
        <v>649</v>
      </c>
      <c r="O131" s="79" t="s">
        <v>29</v>
      </c>
      <c r="P131" s="61" t="s">
        <v>650</v>
      </c>
      <c r="Q131" s="79" t="s">
        <v>34</v>
      </c>
      <c r="R131" s="61" t="s">
        <v>651</v>
      </c>
      <c r="S131" s="79" t="s">
        <v>34</v>
      </c>
      <c r="T131" s="61" t="s">
        <v>652</v>
      </c>
      <c r="U131" s="79" t="s">
        <v>29</v>
      </c>
      <c r="V131" s="91" t="s">
        <v>653</v>
      </c>
      <c r="W131" s="79"/>
      <c r="X131" s="91"/>
      <c r="Y131" s="29"/>
      <c r="Z131" s="98"/>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90"/>
      <c r="FJ131" s="90"/>
      <c r="FK131" s="90"/>
      <c r="FL131" s="90"/>
      <c r="FM131" s="90"/>
      <c r="FN131" s="90"/>
      <c r="FO131" s="90"/>
      <c r="FP131" s="90"/>
      <c r="FQ131" s="90"/>
      <c r="FR131" s="90"/>
      <c r="FS131" s="90"/>
      <c r="FT131" s="90"/>
      <c r="FU131" s="90"/>
      <c r="FV131" s="90"/>
      <c r="FW131" s="90"/>
      <c r="FX131" s="90"/>
      <c r="FY131" s="90"/>
      <c r="FZ131" s="90"/>
      <c r="GA131" s="90"/>
      <c r="GB131" s="90"/>
      <c r="GC131" s="90"/>
      <c r="GD131" s="90"/>
      <c r="GE131" s="90"/>
      <c r="GF131" s="90"/>
      <c r="GG131" s="90"/>
      <c r="GH131" s="90"/>
      <c r="GI131" s="90"/>
      <c r="GJ131" s="90"/>
      <c r="GK131" s="90"/>
      <c r="GL131" s="90"/>
      <c r="GM131" s="90"/>
      <c r="GN131" s="90"/>
      <c r="GO131" s="90"/>
      <c r="GP131" s="90"/>
      <c r="GQ131" s="90"/>
      <c r="GR131" s="90"/>
      <c r="GS131" s="90"/>
      <c r="GT131" s="90"/>
      <c r="GU131" s="90"/>
      <c r="GV131" s="90"/>
      <c r="GW131" s="90"/>
      <c r="GX131" s="90"/>
      <c r="GY131" s="90"/>
      <c r="GZ131" s="90"/>
      <c r="HA131" s="90"/>
      <c r="HB131" s="90"/>
      <c r="HC131" s="90"/>
      <c r="HD131" s="90"/>
      <c r="HE131" s="90"/>
      <c r="HF131" s="90"/>
      <c r="HG131" s="90"/>
      <c r="HH131" s="90"/>
      <c r="HI131" s="90"/>
      <c r="HJ131" s="90"/>
      <c r="HK131" s="90"/>
      <c r="HL131" s="90"/>
      <c r="HM131" s="90"/>
      <c r="HN131" s="90"/>
      <c r="HO131" s="90"/>
      <c r="HP131" s="90"/>
      <c r="HQ131" s="90"/>
      <c r="HR131" s="90"/>
      <c r="HS131" s="90"/>
      <c r="HT131" s="90"/>
      <c r="HU131" s="90"/>
      <c r="HV131" s="90"/>
      <c r="HW131" s="90"/>
      <c r="HX131" s="90"/>
      <c r="HY131" s="90"/>
      <c r="HZ131" s="90"/>
      <c r="IA131" s="90"/>
      <c r="IB131" s="90"/>
      <c r="IC131" s="90"/>
      <c r="ID131" s="90"/>
      <c r="IE131" s="90"/>
      <c r="IF131" s="90"/>
      <c r="IG131" s="90"/>
      <c r="IH131" s="90"/>
      <c r="II131" s="90"/>
      <c r="IJ131" s="90"/>
      <c r="IK131" s="90"/>
      <c r="IL131" s="90"/>
      <c r="IM131" s="90"/>
      <c r="IN131" s="90"/>
      <c r="IO131" s="90"/>
      <c r="IP131" s="90"/>
      <c r="IQ131" s="90"/>
      <c r="IR131" s="90"/>
      <c r="IS131" s="90"/>
      <c r="IT131" s="90"/>
      <c r="IU131" s="90"/>
      <c r="IV131" s="90"/>
    </row>
    <row r="132" customFormat="false" ht="46.25" hidden="false" customHeight="false" outlineLevel="0" collapsed="false">
      <c r="A132" s="23" t="s">
        <v>654</v>
      </c>
      <c r="B132" s="46" t="s">
        <v>74</v>
      </c>
      <c r="C132" s="47" t="s">
        <v>44</v>
      </c>
      <c r="D132" s="47" t="s">
        <v>238</v>
      </c>
      <c r="E132" s="25" t="s">
        <v>29</v>
      </c>
      <c r="F132" s="26" t="s">
        <v>82</v>
      </c>
      <c r="G132" s="29" t="s">
        <v>29</v>
      </c>
      <c r="H132" s="26" t="s">
        <v>31</v>
      </c>
      <c r="I132" s="29" t="s">
        <v>29</v>
      </c>
      <c r="J132" s="26"/>
      <c r="K132" s="29" t="s">
        <v>34</v>
      </c>
      <c r="L132" s="29"/>
      <c r="M132" s="29"/>
      <c r="N132" s="26" t="s">
        <v>655</v>
      </c>
      <c r="O132" s="29" t="s">
        <v>34</v>
      </c>
      <c r="P132" s="26" t="s">
        <v>656</v>
      </c>
      <c r="Q132" s="29" t="s">
        <v>29</v>
      </c>
      <c r="R132" s="26"/>
      <c r="S132" s="29" t="s">
        <v>29</v>
      </c>
      <c r="T132" s="26"/>
      <c r="U132" s="29" t="s">
        <v>29</v>
      </c>
      <c r="V132" s="26" t="s">
        <v>657</v>
      </c>
      <c r="W132" s="29"/>
      <c r="X132" s="26"/>
      <c r="Y132" s="29"/>
      <c r="Z132" s="86"/>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c r="FH132" s="89"/>
      <c r="FI132" s="89"/>
      <c r="FJ132" s="89"/>
      <c r="FK132" s="89"/>
      <c r="FL132" s="89"/>
      <c r="FM132" s="89"/>
      <c r="FN132" s="89"/>
      <c r="FO132" s="89"/>
      <c r="FP132" s="89"/>
      <c r="FQ132" s="89"/>
      <c r="FR132" s="89"/>
      <c r="FS132" s="89"/>
      <c r="FT132" s="89"/>
      <c r="FU132" s="89"/>
      <c r="FV132" s="89"/>
      <c r="FW132" s="89"/>
      <c r="FX132" s="89"/>
      <c r="FY132" s="89"/>
      <c r="FZ132" s="89"/>
      <c r="GA132" s="89"/>
      <c r="GB132" s="89"/>
      <c r="GC132" s="89"/>
      <c r="GD132" s="89"/>
      <c r="GE132" s="89"/>
      <c r="GF132" s="89"/>
      <c r="GG132" s="89"/>
      <c r="GH132" s="89"/>
      <c r="GI132" s="89"/>
      <c r="GJ132" s="89"/>
      <c r="GK132" s="89"/>
      <c r="GL132" s="89"/>
      <c r="GM132" s="89"/>
      <c r="GN132" s="89"/>
      <c r="GO132" s="89"/>
      <c r="GP132" s="89"/>
      <c r="GQ132" s="89"/>
      <c r="GR132" s="89"/>
      <c r="GS132" s="89"/>
      <c r="GT132" s="89"/>
      <c r="GU132" s="89"/>
      <c r="GV132" s="89"/>
      <c r="GW132" s="89"/>
      <c r="GX132" s="89"/>
      <c r="GY132" s="89"/>
      <c r="GZ132" s="89"/>
      <c r="HA132" s="89"/>
      <c r="HB132" s="89"/>
      <c r="HC132" s="89"/>
      <c r="HD132" s="89"/>
      <c r="HE132" s="89"/>
      <c r="HF132" s="89"/>
      <c r="HG132" s="89"/>
      <c r="HH132" s="89"/>
      <c r="HI132" s="89"/>
      <c r="HJ132" s="89"/>
      <c r="HK132" s="89"/>
      <c r="HL132" s="89"/>
      <c r="HM132" s="89"/>
      <c r="HN132" s="89"/>
      <c r="HO132" s="89"/>
      <c r="HP132" s="89"/>
      <c r="HQ132" s="89"/>
      <c r="HR132" s="89"/>
      <c r="HS132" s="89"/>
      <c r="HT132" s="89"/>
      <c r="HU132" s="89"/>
      <c r="HV132" s="89"/>
      <c r="HW132" s="89"/>
      <c r="HX132" s="89"/>
      <c r="HY132" s="89"/>
      <c r="HZ132" s="89"/>
      <c r="IA132" s="89"/>
      <c r="IB132" s="89"/>
      <c r="IC132" s="89"/>
      <c r="ID132" s="89"/>
      <c r="IE132" s="89"/>
      <c r="IF132" s="89"/>
      <c r="IG132" s="89"/>
      <c r="IH132" s="89"/>
      <c r="II132" s="89"/>
      <c r="IJ132" s="89"/>
      <c r="IK132" s="89"/>
      <c r="IL132" s="89"/>
      <c r="IM132" s="89"/>
      <c r="IN132" s="89"/>
      <c r="IO132" s="89"/>
      <c r="IP132" s="89"/>
      <c r="IQ132" s="89"/>
      <c r="IR132" s="89"/>
      <c r="IS132" s="89"/>
      <c r="IT132" s="89"/>
      <c r="IU132" s="89"/>
      <c r="IV132" s="89"/>
    </row>
    <row r="133" customFormat="false" ht="46.25" hidden="false" customHeight="false" outlineLevel="0" collapsed="false">
      <c r="A133" s="36" t="s">
        <v>658</v>
      </c>
      <c r="B133" s="56" t="s">
        <v>74</v>
      </c>
      <c r="C133" s="37" t="s">
        <v>44</v>
      </c>
      <c r="D133" s="37" t="s">
        <v>116</v>
      </c>
      <c r="E133" s="25" t="s">
        <v>29</v>
      </c>
      <c r="F133" s="61" t="s">
        <v>659</v>
      </c>
      <c r="G133" s="79" t="s">
        <v>29</v>
      </c>
      <c r="H133" s="61" t="s">
        <v>31</v>
      </c>
      <c r="I133" s="79" t="s">
        <v>29</v>
      </c>
      <c r="J133" s="61" t="s">
        <v>660</v>
      </c>
      <c r="K133" s="79" t="s">
        <v>29</v>
      </c>
      <c r="L133" s="79"/>
      <c r="M133" s="79"/>
      <c r="N133" s="61"/>
      <c r="O133" s="79" t="s">
        <v>29</v>
      </c>
      <c r="P133" s="91" t="s">
        <v>661</v>
      </c>
      <c r="Q133" s="79" t="s">
        <v>29</v>
      </c>
      <c r="R133" s="61" t="s">
        <v>662</v>
      </c>
      <c r="S133" s="79" t="s">
        <v>34</v>
      </c>
      <c r="T133" s="61" t="s">
        <v>663</v>
      </c>
      <c r="U133" s="79" t="s">
        <v>29</v>
      </c>
      <c r="V133" s="61" t="s">
        <v>664</v>
      </c>
      <c r="W133" s="79"/>
      <c r="X133" s="61"/>
      <c r="Y133" s="29" t="s">
        <v>34</v>
      </c>
      <c r="Z133" s="98" t="s">
        <v>665</v>
      </c>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c r="GU133" s="90"/>
      <c r="GV133" s="90"/>
      <c r="GW133" s="90"/>
      <c r="GX133" s="90"/>
      <c r="GY133" s="90"/>
      <c r="GZ133" s="90"/>
      <c r="HA133" s="90"/>
      <c r="HB133" s="90"/>
      <c r="HC133" s="90"/>
      <c r="HD133" s="90"/>
      <c r="HE133" s="90"/>
      <c r="HF133" s="90"/>
      <c r="HG133" s="90"/>
      <c r="HH133" s="90"/>
      <c r="HI133" s="90"/>
      <c r="HJ133" s="90"/>
      <c r="HK133" s="90"/>
      <c r="HL133" s="90"/>
      <c r="HM133" s="90"/>
      <c r="HN133" s="90"/>
      <c r="HO133" s="90"/>
      <c r="HP133" s="90"/>
      <c r="HQ133" s="90"/>
      <c r="HR133" s="90"/>
      <c r="HS133" s="90"/>
      <c r="HT133" s="90"/>
      <c r="HU133" s="90"/>
      <c r="HV133" s="90"/>
      <c r="HW133" s="90"/>
      <c r="HX133" s="90"/>
      <c r="HY133" s="90"/>
      <c r="HZ133" s="90"/>
      <c r="IA133" s="90"/>
      <c r="IB133" s="90"/>
      <c r="IC133" s="90"/>
      <c r="ID133" s="90"/>
      <c r="IE133" s="90"/>
      <c r="IF133" s="90"/>
      <c r="IG133" s="90"/>
      <c r="IH133" s="90"/>
      <c r="II133" s="90"/>
      <c r="IJ133" s="90"/>
      <c r="IK133" s="90"/>
      <c r="IL133" s="90"/>
      <c r="IM133" s="90"/>
      <c r="IN133" s="90"/>
      <c r="IO133" s="90"/>
      <c r="IP133" s="90"/>
      <c r="IQ133" s="90"/>
      <c r="IR133" s="90"/>
      <c r="IS133" s="90"/>
      <c r="IT133" s="90"/>
      <c r="IU133" s="90"/>
      <c r="IV133" s="90"/>
    </row>
    <row r="134" customFormat="false" ht="35.05" hidden="false" customHeight="false" outlineLevel="0" collapsed="false">
      <c r="A134" s="23" t="s">
        <v>666</v>
      </c>
      <c r="B134" s="46" t="s">
        <v>43</v>
      </c>
      <c r="C134" s="47" t="s">
        <v>44</v>
      </c>
      <c r="D134" s="47" t="s">
        <v>49</v>
      </c>
      <c r="E134" s="25" t="s">
        <v>29</v>
      </c>
      <c r="F134" s="26" t="s">
        <v>82</v>
      </c>
      <c r="G134" s="29" t="s">
        <v>29</v>
      </c>
      <c r="H134" s="26" t="s">
        <v>31</v>
      </c>
      <c r="I134" s="29" t="s">
        <v>29</v>
      </c>
      <c r="J134" s="26"/>
      <c r="K134" s="29" t="s">
        <v>29</v>
      </c>
      <c r="L134" s="29"/>
      <c r="M134" s="29"/>
      <c r="N134" s="26"/>
      <c r="O134" s="29" t="s">
        <v>34</v>
      </c>
      <c r="P134" s="26" t="s">
        <v>667</v>
      </c>
      <c r="Q134" s="29" t="s">
        <v>29</v>
      </c>
      <c r="R134" s="26"/>
      <c r="S134" s="29" t="s">
        <v>34</v>
      </c>
      <c r="T134" s="26" t="s">
        <v>668</v>
      </c>
      <c r="U134" s="29" t="s">
        <v>29</v>
      </c>
      <c r="V134" s="26"/>
      <c r="W134" s="29"/>
      <c r="X134" s="26"/>
      <c r="Y134" s="29" t="s">
        <v>34</v>
      </c>
      <c r="Z134" s="86" t="s">
        <v>669</v>
      </c>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c r="DH134" s="89"/>
      <c r="DI134" s="89"/>
      <c r="DJ134" s="89"/>
      <c r="DK134" s="89"/>
      <c r="DL134" s="89"/>
      <c r="DM134" s="89"/>
      <c r="DN134" s="89"/>
      <c r="DO134" s="89"/>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89"/>
      <c r="EU134" s="89"/>
      <c r="EV134" s="89"/>
      <c r="EW134" s="89"/>
      <c r="EX134" s="89"/>
      <c r="EY134" s="89"/>
      <c r="EZ134" s="89"/>
      <c r="FA134" s="89"/>
      <c r="FB134" s="89"/>
      <c r="FC134" s="89"/>
      <c r="FD134" s="89"/>
      <c r="FE134" s="89"/>
      <c r="FF134" s="89"/>
      <c r="FG134" s="89"/>
      <c r="FH134" s="89"/>
      <c r="FI134" s="89"/>
      <c r="FJ134" s="89"/>
      <c r="FK134" s="89"/>
      <c r="FL134" s="89"/>
      <c r="FM134" s="89"/>
      <c r="FN134" s="89"/>
      <c r="FO134" s="89"/>
      <c r="FP134" s="89"/>
      <c r="FQ134" s="89"/>
      <c r="FR134" s="89"/>
      <c r="FS134" s="89"/>
      <c r="FT134" s="89"/>
      <c r="FU134" s="89"/>
      <c r="FV134" s="89"/>
      <c r="FW134" s="89"/>
      <c r="FX134" s="89"/>
      <c r="FY134" s="89"/>
      <c r="FZ134" s="89"/>
      <c r="GA134" s="89"/>
      <c r="GB134" s="89"/>
      <c r="GC134" s="89"/>
      <c r="GD134" s="89"/>
      <c r="GE134" s="89"/>
      <c r="GF134" s="89"/>
      <c r="GG134" s="89"/>
      <c r="GH134" s="89"/>
      <c r="GI134" s="89"/>
      <c r="GJ134" s="89"/>
      <c r="GK134" s="89"/>
      <c r="GL134" s="89"/>
      <c r="GM134" s="89"/>
      <c r="GN134" s="89"/>
      <c r="GO134" s="89"/>
      <c r="GP134" s="89"/>
      <c r="GQ134" s="89"/>
      <c r="GR134" s="89"/>
      <c r="GS134" s="89"/>
      <c r="GT134" s="89"/>
      <c r="GU134" s="89"/>
      <c r="GV134" s="89"/>
      <c r="GW134" s="89"/>
      <c r="GX134" s="89"/>
      <c r="GY134" s="89"/>
      <c r="GZ134" s="89"/>
      <c r="HA134" s="89"/>
      <c r="HB134" s="89"/>
      <c r="HC134" s="89"/>
      <c r="HD134" s="89"/>
      <c r="HE134" s="89"/>
      <c r="HF134" s="89"/>
      <c r="HG134" s="89"/>
      <c r="HH134" s="89"/>
      <c r="HI134" s="89"/>
      <c r="HJ134" s="89"/>
      <c r="HK134" s="89"/>
      <c r="HL134" s="89"/>
      <c r="HM134" s="89"/>
      <c r="HN134" s="89"/>
      <c r="HO134" s="89"/>
      <c r="HP134" s="89"/>
      <c r="HQ134" s="89"/>
      <c r="HR134" s="89"/>
      <c r="HS134" s="89"/>
      <c r="HT134" s="89"/>
      <c r="HU134" s="89"/>
      <c r="HV134" s="89"/>
      <c r="HW134" s="89"/>
      <c r="HX134" s="89"/>
      <c r="HY134" s="89"/>
      <c r="HZ134" s="89"/>
      <c r="IA134" s="89"/>
      <c r="IB134" s="89"/>
      <c r="IC134" s="89"/>
      <c r="ID134" s="89"/>
      <c r="IE134" s="89"/>
      <c r="IF134" s="89"/>
      <c r="IG134" s="89"/>
      <c r="IH134" s="89"/>
      <c r="II134" s="89"/>
      <c r="IJ134" s="89"/>
      <c r="IK134" s="89"/>
      <c r="IL134" s="89"/>
      <c r="IM134" s="89"/>
      <c r="IN134" s="89"/>
      <c r="IO134" s="89"/>
      <c r="IP134" s="89"/>
      <c r="IQ134" s="89"/>
      <c r="IR134" s="89"/>
      <c r="IS134" s="89"/>
      <c r="IT134" s="89"/>
      <c r="IU134" s="89"/>
      <c r="IV134" s="89"/>
    </row>
    <row r="135" customFormat="false" ht="46.25" hidden="false" customHeight="false" outlineLevel="0" collapsed="false">
      <c r="A135" s="36" t="s">
        <v>670</v>
      </c>
      <c r="B135" s="56" t="s">
        <v>74</v>
      </c>
      <c r="C135" s="37" t="s">
        <v>44</v>
      </c>
      <c r="D135" s="37" t="s">
        <v>75</v>
      </c>
      <c r="E135" s="25" t="s">
        <v>29</v>
      </c>
      <c r="F135" s="61" t="s">
        <v>82</v>
      </c>
      <c r="G135" s="79" t="s">
        <v>29</v>
      </c>
      <c r="H135" s="61" t="s">
        <v>31</v>
      </c>
      <c r="I135" s="79" t="s">
        <v>29</v>
      </c>
      <c r="J135" s="61" t="s">
        <v>671</v>
      </c>
      <c r="K135" s="79" t="s">
        <v>29</v>
      </c>
      <c r="L135" s="79"/>
      <c r="M135" s="79"/>
      <c r="N135" s="61"/>
      <c r="O135" s="79" t="s">
        <v>29</v>
      </c>
      <c r="P135" s="61"/>
      <c r="Q135" s="79" t="s">
        <v>29</v>
      </c>
      <c r="R135" s="61" t="s">
        <v>672</v>
      </c>
      <c r="S135" s="79" t="s">
        <v>29</v>
      </c>
      <c r="T135" s="61"/>
      <c r="U135" s="79" t="s">
        <v>29</v>
      </c>
      <c r="V135" s="91" t="s">
        <v>673</v>
      </c>
      <c r="W135" s="79"/>
      <c r="X135" s="91"/>
      <c r="Y135" s="29" t="s">
        <v>34</v>
      </c>
      <c r="Z135" s="98" t="s">
        <v>674</v>
      </c>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c r="HI135" s="90"/>
      <c r="HJ135" s="90"/>
      <c r="HK135" s="90"/>
      <c r="HL135" s="90"/>
      <c r="HM135" s="90"/>
      <c r="HN135" s="90"/>
      <c r="HO135" s="90"/>
      <c r="HP135" s="90"/>
      <c r="HQ135" s="90"/>
      <c r="HR135" s="90"/>
      <c r="HS135" s="90"/>
      <c r="HT135" s="90"/>
      <c r="HU135" s="90"/>
      <c r="HV135" s="90"/>
      <c r="HW135" s="90"/>
      <c r="HX135" s="90"/>
      <c r="HY135" s="90"/>
      <c r="HZ135" s="90"/>
      <c r="IA135" s="90"/>
      <c r="IB135" s="90"/>
      <c r="IC135" s="90"/>
      <c r="ID135" s="90"/>
      <c r="IE135" s="90"/>
      <c r="IF135" s="90"/>
      <c r="IG135" s="90"/>
      <c r="IH135" s="90"/>
      <c r="II135" s="90"/>
      <c r="IJ135" s="90"/>
      <c r="IK135" s="90"/>
      <c r="IL135" s="90"/>
      <c r="IM135" s="90"/>
      <c r="IN135" s="90"/>
      <c r="IO135" s="90"/>
      <c r="IP135" s="90"/>
      <c r="IQ135" s="90"/>
      <c r="IR135" s="90"/>
      <c r="IS135" s="90"/>
      <c r="IT135" s="90"/>
      <c r="IU135" s="90"/>
      <c r="IV135" s="90"/>
    </row>
    <row r="136" customFormat="false" ht="35.05" hidden="false" customHeight="false" outlineLevel="0" collapsed="false">
      <c r="A136" s="23" t="s">
        <v>675</v>
      </c>
      <c r="B136" s="46" t="s">
        <v>74</v>
      </c>
      <c r="C136" s="47" t="s">
        <v>44</v>
      </c>
      <c r="D136" s="47"/>
      <c r="E136" s="25" t="s">
        <v>29</v>
      </c>
      <c r="F136" s="26" t="s">
        <v>676</v>
      </c>
      <c r="G136" s="29" t="s">
        <v>29</v>
      </c>
      <c r="H136" s="26" t="s">
        <v>31</v>
      </c>
      <c r="I136" s="29" t="s">
        <v>29</v>
      </c>
      <c r="J136" s="26" t="s">
        <v>677</v>
      </c>
      <c r="K136" s="29" t="s">
        <v>29</v>
      </c>
      <c r="L136" s="29"/>
      <c r="M136" s="29"/>
      <c r="N136" s="26" t="s">
        <v>678</v>
      </c>
      <c r="O136" s="29" t="s">
        <v>34</v>
      </c>
      <c r="P136" s="26" t="s">
        <v>679</v>
      </c>
      <c r="Q136" s="29" t="s">
        <v>29</v>
      </c>
      <c r="R136" s="26"/>
      <c r="S136" s="29" t="s">
        <v>29</v>
      </c>
      <c r="T136" s="26" t="s">
        <v>680</v>
      </c>
      <c r="U136" s="29" t="s">
        <v>29</v>
      </c>
      <c r="V136" s="26" t="s">
        <v>681</v>
      </c>
      <c r="W136" s="29"/>
      <c r="X136" s="26"/>
      <c r="Y136" s="29"/>
      <c r="Z136" s="86"/>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c r="DH136" s="89"/>
      <c r="DI136" s="89"/>
      <c r="DJ136" s="89"/>
      <c r="DK136" s="89"/>
      <c r="DL136" s="89"/>
      <c r="DM136" s="89"/>
      <c r="DN136" s="89"/>
      <c r="DO136" s="89"/>
      <c r="DP136" s="89"/>
      <c r="DQ136" s="89"/>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89"/>
      <c r="EO136" s="89"/>
      <c r="EP136" s="89"/>
      <c r="EQ136" s="89"/>
      <c r="ER136" s="89"/>
      <c r="ES136" s="89"/>
      <c r="ET136" s="89"/>
      <c r="EU136" s="89"/>
      <c r="EV136" s="89"/>
      <c r="EW136" s="89"/>
      <c r="EX136" s="89"/>
      <c r="EY136" s="89"/>
      <c r="EZ136" s="89"/>
      <c r="FA136" s="89"/>
      <c r="FB136" s="89"/>
      <c r="FC136" s="89"/>
      <c r="FD136" s="89"/>
      <c r="FE136" s="89"/>
      <c r="FF136" s="89"/>
      <c r="FG136" s="89"/>
      <c r="FH136" s="89"/>
      <c r="FI136" s="89"/>
      <c r="FJ136" s="89"/>
      <c r="FK136" s="89"/>
      <c r="FL136" s="89"/>
      <c r="FM136" s="89"/>
      <c r="FN136" s="89"/>
      <c r="FO136" s="89"/>
      <c r="FP136" s="89"/>
      <c r="FQ136" s="89"/>
      <c r="FR136" s="89"/>
      <c r="FS136" s="89"/>
      <c r="FT136" s="89"/>
      <c r="FU136" s="89"/>
      <c r="FV136" s="89"/>
      <c r="FW136" s="89"/>
      <c r="FX136" s="89"/>
      <c r="FY136" s="89"/>
      <c r="FZ136" s="89"/>
      <c r="GA136" s="89"/>
      <c r="GB136" s="89"/>
      <c r="GC136" s="89"/>
      <c r="GD136" s="89"/>
      <c r="GE136" s="89"/>
      <c r="GF136" s="89"/>
      <c r="GG136" s="89"/>
      <c r="GH136" s="89"/>
      <c r="GI136" s="89"/>
      <c r="GJ136" s="89"/>
      <c r="GK136" s="89"/>
      <c r="GL136" s="89"/>
      <c r="GM136" s="89"/>
      <c r="GN136" s="89"/>
      <c r="GO136" s="89"/>
      <c r="GP136" s="89"/>
      <c r="GQ136" s="89"/>
      <c r="GR136" s="89"/>
      <c r="GS136" s="89"/>
      <c r="GT136" s="89"/>
      <c r="GU136" s="89"/>
      <c r="GV136" s="89"/>
      <c r="GW136" s="89"/>
      <c r="GX136" s="89"/>
      <c r="GY136" s="89"/>
      <c r="GZ136" s="89"/>
      <c r="HA136" s="89"/>
      <c r="HB136" s="89"/>
      <c r="HC136" s="89"/>
      <c r="HD136" s="89"/>
      <c r="HE136" s="89"/>
      <c r="HF136" s="89"/>
      <c r="HG136" s="89"/>
      <c r="HH136" s="89"/>
      <c r="HI136" s="89"/>
      <c r="HJ136" s="89"/>
      <c r="HK136" s="89"/>
      <c r="HL136" s="89"/>
      <c r="HM136" s="89"/>
      <c r="HN136" s="89"/>
      <c r="HO136" s="89"/>
      <c r="HP136" s="89"/>
      <c r="HQ136" s="89"/>
      <c r="HR136" s="89"/>
      <c r="HS136" s="89"/>
      <c r="HT136" s="89"/>
      <c r="HU136" s="89"/>
      <c r="HV136" s="89"/>
      <c r="HW136" s="89"/>
      <c r="HX136" s="89"/>
      <c r="HY136" s="89"/>
      <c r="HZ136" s="89"/>
      <c r="IA136" s="89"/>
      <c r="IB136" s="89"/>
      <c r="IC136" s="89"/>
      <c r="ID136" s="89"/>
      <c r="IE136" s="89"/>
      <c r="IF136" s="89"/>
      <c r="IG136" s="89"/>
      <c r="IH136" s="89"/>
      <c r="II136" s="89"/>
      <c r="IJ136" s="89"/>
      <c r="IK136" s="89"/>
      <c r="IL136" s="89"/>
      <c r="IM136" s="89"/>
      <c r="IN136" s="89"/>
      <c r="IO136" s="89"/>
      <c r="IP136" s="89"/>
      <c r="IQ136" s="89"/>
      <c r="IR136" s="89"/>
      <c r="IS136" s="89"/>
      <c r="IT136" s="89"/>
      <c r="IU136" s="89"/>
      <c r="IV136" s="89"/>
    </row>
    <row r="137" customFormat="false" ht="113.4" hidden="false" customHeight="false" outlineLevel="0" collapsed="false">
      <c r="A137" s="36" t="s">
        <v>682</v>
      </c>
      <c r="B137" s="37" t="s">
        <v>683</v>
      </c>
      <c r="C137" s="37" t="s">
        <v>28</v>
      </c>
      <c r="D137" s="37" t="s">
        <v>116</v>
      </c>
      <c r="E137" s="25" t="s">
        <v>29</v>
      </c>
      <c r="F137" s="61" t="s">
        <v>684</v>
      </c>
      <c r="G137" s="79" t="s">
        <v>29</v>
      </c>
      <c r="H137" s="61" t="s">
        <v>31</v>
      </c>
      <c r="I137" s="79" t="s">
        <v>29</v>
      </c>
      <c r="J137" s="61"/>
      <c r="K137" s="79" t="s">
        <v>34</v>
      </c>
      <c r="L137" s="79"/>
      <c r="M137" s="79"/>
      <c r="N137" s="61" t="s">
        <v>685</v>
      </c>
      <c r="O137" s="79" t="s">
        <v>29</v>
      </c>
      <c r="P137" s="61" t="s">
        <v>686</v>
      </c>
      <c r="Q137" s="79" t="s">
        <v>29</v>
      </c>
      <c r="R137" s="61" t="s">
        <v>687</v>
      </c>
      <c r="S137" s="79" t="s">
        <v>34</v>
      </c>
      <c r="T137" s="61" t="s">
        <v>688</v>
      </c>
      <c r="U137" s="79" t="s">
        <v>29</v>
      </c>
      <c r="V137" s="61" t="s">
        <v>689</v>
      </c>
      <c r="W137" s="79"/>
      <c r="X137" s="61"/>
      <c r="Y137" s="29" t="s">
        <v>34</v>
      </c>
      <c r="Z137" s="98" t="s">
        <v>690</v>
      </c>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0"/>
      <c r="GO137" s="90"/>
      <c r="GP137" s="90"/>
      <c r="GQ137" s="90"/>
      <c r="GR137" s="90"/>
      <c r="GS137" s="90"/>
      <c r="GT137" s="90"/>
      <c r="GU137" s="90"/>
      <c r="GV137" s="90"/>
      <c r="GW137" s="90"/>
      <c r="GX137" s="90"/>
      <c r="GY137" s="90"/>
      <c r="GZ137" s="90"/>
      <c r="HA137" s="90"/>
      <c r="HB137" s="90"/>
      <c r="HC137" s="90"/>
      <c r="HD137" s="90"/>
      <c r="HE137" s="90"/>
      <c r="HF137" s="90"/>
      <c r="HG137" s="90"/>
      <c r="HH137" s="90"/>
      <c r="HI137" s="90"/>
      <c r="HJ137" s="90"/>
      <c r="HK137" s="90"/>
      <c r="HL137" s="90"/>
      <c r="HM137" s="90"/>
      <c r="HN137" s="90"/>
      <c r="HO137" s="90"/>
      <c r="HP137" s="90"/>
      <c r="HQ137" s="90"/>
      <c r="HR137" s="90"/>
      <c r="HS137" s="90"/>
      <c r="HT137" s="90"/>
      <c r="HU137" s="90"/>
      <c r="HV137" s="90"/>
      <c r="HW137" s="90"/>
      <c r="HX137" s="90"/>
      <c r="HY137" s="90"/>
      <c r="HZ137" s="90"/>
      <c r="IA137" s="90"/>
      <c r="IB137" s="90"/>
      <c r="IC137" s="90"/>
      <c r="ID137" s="90"/>
      <c r="IE137" s="90"/>
      <c r="IF137" s="90"/>
      <c r="IG137" s="90"/>
      <c r="IH137" s="90"/>
      <c r="II137" s="90"/>
      <c r="IJ137" s="90"/>
      <c r="IK137" s="90"/>
      <c r="IL137" s="90"/>
      <c r="IM137" s="90"/>
      <c r="IN137" s="90"/>
      <c r="IO137" s="90"/>
      <c r="IP137" s="90"/>
      <c r="IQ137" s="90"/>
      <c r="IR137" s="90"/>
      <c r="IS137" s="90"/>
      <c r="IT137" s="90"/>
      <c r="IU137" s="90"/>
      <c r="IV137" s="90"/>
    </row>
    <row r="138" customFormat="false" ht="124.6" hidden="false" customHeight="false" outlineLevel="0" collapsed="false">
      <c r="A138" s="106" t="s">
        <v>691</v>
      </c>
      <c r="B138" s="107" t="s">
        <v>692</v>
      </c>
      <c r="C138" s="108" t="s">
        <v>44</v>
      </c>
      <c r="D138" s="107" t="s">
        <v>693</v>
      </c>
      <c r="E138" s="25" t="s">
        <v>34</v>
      </c>
      <c r="F138" s="26" t="s">
        <v>694</v>
      </c>
      <c r="G138" s="29" t="s">
        <v>29</v>
      </c>
      <c r="H138" s="26" t="s">
        <v>695</v>
      </c>
      <c r="I138" s="29" t="s">
        <v>29</v>
      </c>
      <c r="J138" s="26" t="s">
        <v>696</v>
      </c>
      <c r="K138" s="29" t="s">
        <v>34</v>
      </c>
      <c r="L138" s="29"/>
      <c r="M138" s="29" t="s">
        <v>29</v>
      </c>
      <c r="N138" s="26" t="s">
        <v>697</v>
      </c>
      <c r="O138" s="29" t="s">
        <v>34</v>
      </c>
      <c r="P138" s="26" t="s">
        <v>698</v>
      </c>
      <c r="Q138" s="29" t="s">
        <v>29</v>
      </c>
      <c r="R138" s="26" t="s">
        <v>699</v>
      </c>
      <c r="S138" s="79" t="s">
        <v>34</v>
      </c>
      <c r="T138" s="26" t="s">
        <v>700</v>
      </c>
      <c r="U138" s="29" t="s">
        <v>29</v>
      </c>
      <c r="V138" s="26"/>
      <c r="W138" s="29"/>
      <c r="X138" s="26"/>
      <c r="Y138" s="29" t="s">
        <v>29</v>
      </c>
      <c r="Z138" s="26" t="s">
        <v>701</v>
      </c>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c r="DH138" s="89"/>
      <c r="DI138" s="89"/>
      <c r="DJ138" s="89"/>
      <c r="DK138" s="89"/>
      <c r="DL138" s="89"/>
      <c r="DM138" s="89"/>
      <c r="DN138" s="89"/>
      <c r="DO138" s="89"/>
      <c r="DP138" s="89"/>
      <c r="DQ138" s="89"/>
      <c r="DR138" s="89"/>
      <c r="DS138" s="89"/>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89"/>
      <c r="FN138" s="89"/>
      <c r="FO138" s="89"/>
      <c r="FP138" s="89"/>
      <c r="FQ138" s="89"/>
      <c r="FR138" s="89"/>
      <c r="FS138" s="89"/>
      <c r="FT138" s="89"/>
      <c r="FU138" s="89"/>
      <c r="FV138" s="89"/>
      <c r="FW138" s="89"/>
      <c r="FX138" s="89"/>
      <c r="FY138" s="89"/>
      <c r="FZ138" s="89"/>
      <c r="GA138" s="89"/>
      <c r="GB138" s="89"/>
      <c r="GC138" s="89"/>
      <c r="GD138" s="89"/>
      <c r="GE138" s="89"/>
      <c r="GF138" s="89"/>
      <c r="GG138" s="89"/>
      <c r="GH138" s="89"/>
      <c r="GI138" s="89"/>
      <c r="GJ138" s="89"/>
      <c r="GK138" s="89"/>
      <c r="GL138" s="89"/>
      <c r="GM138" s="89"/>
      <c r="GN138" s="89"/>
      <c r="GO138" s="89"/>
      <c r="GP138" s="89"/>
      <c r="GQ138" s="89"/>
      <c r="GR138" s="89"/>
      <c r="GS138" s="89"/>
      <c r="GT138" s="89"/>
      <c r="GU138" s="89"/>
      <c r="GV138" s="89"/>
      <c r="GW138" s="89"/>
      <c r="GX138" s="89"/>
      <c r="GY138" s="89"/>
      <c r="GZ138" s="89"/>
      <c r="HA138" s="89"/>
      <c r="HB138" s="89"/>
      <c r="HC138" s="89"/>
      <c r="HD138" s="89"/>
      <c r="HE138" s="89"/>
      <c r="HF138" s="89"/>
      <c r="HG138" s="89"/>
      <c r="HH138" s="89"/>
      <c r="HI138" s="89"/>
      <c r="HJ138" s="89"/>
      <c r="HK138" s="89"/>
      <c r="HL138" s="89"/>
      <c r="HM138" s="89"/>
      <c r="HN138" s="89"/>
      <c r="HO138" s="89"/>
      <c r="HP138" s="89"/>
      <c r="HQ138" s="89"/>
      <c r="HR138" s="89"/>
      <c r="HS138" s="89"/>
      <c r="HT138" s="89"/>
      <c r="HU138" s="89"/>
      <c r="HV138" s="89"/>
      <c r="HW138" s="89"/>
      <c r="HX138" s="89"/>
      <c r="HY138" s="89"/>
      <c r="HZ138" s="89"/>
      <c r="IA138" s="89"/>
      <c r="IB138" s="89"/>
      <c r="IC138" s="89"/>
      <c r="ID138" s="89"/>
      <c r="IE138" s="89"/>
      <c r="IF138" s="89"/>
      <c r="IG138" s="89"/>
      <c r="IH138" s="89"/>
      <c r="II138" s="89"/>
      <c r="IJ138" s="89"/>
      <c r="IK138" s="89"/>
      <c r="IL138" s="89"/>
      <c r="IM138" s="89"/>
      <c r="IN138" s="89"/>
      <c r="IO138" s="89"/>
      <c r="IP138" s="89"/>
      <c r="IQ138" s="89"/>
      <c r="IR138" s="89"/>
      <c r="IS138" s="89"/>
      <c r="IT138" s="89"/>
      <c r="IU138" s="89"/>
      <c r="IV138" s="89"/>
    </row>
    <row r="139" customFormat="false" ht="102.2" hidden="false" customHeight="false" outlineLevel="0" collapsed="false">
      <c r="A139" s="98" t="s">
        <v>702</v>
      </c>
      <c r="B139" s="56" t="s">
        <v>258</v>
      </c>
      <c r="C139" s="37" t="s">
        <v>44</v>
      </c>
      <c r="D139" s="37" t="s">
        <v>255</v>
      </c>
      <c r="E139" s="109" t="s">
        <v>34</v>
      </c>
      <c r="F139" s="61" t="s">
        <v>703</v>
      </c>
      <c r="G139" s="79" t="s">
        <v>29</v>
      </c>
      <c r="H139" s="61" t="s">
        <v>704</v>
      </c>
      <c r="I139" s="79" t="s">
        <v>29</v>
      </c>
      <c r="J139" s="61"/>
      <c r="K139" s="79" t="s">
        <v>34</v>
      </c>
      <c r="L139" s="79"/>
      <c r="M139" s="79"/>
      <c r="N139" s="61" t="s">
        <v>705</v>
      </c>
      <c r="O139" s="79" t="s">
        <v>34</v>
      </c>
      <c r="P139" s="61" t="s">
        <v>706</v>
      </c>
      <c r="Q139" s="79" t="s">
        <v>34</v>
      </c>
      <c r="R139" s="61" t="s">
        <v>707</v>
      </c>
      <c r="S139" s="79" t="s">
        <v>34</v>
      </c>
      <c r="T139" s="61" t="s">
        <v>708</v>
      </c>
      <c r="U139" s="79" t="s">
        <v>29</v>
      </c>
      <c r="V139" s="61"/>
      <c r="W139" s="79"/>
      <c r="X139" s="61"/>
      <c r="Y139" s="29" t="s">
        <v>34</v>
      </c>
      <c r="Z139" s="98" t="s">
        <v>709</v>
      </c>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c r="FE139" s="90"/>
      <c r="FF139" s="90"/>
      <c r="FG139" s="90"/>
      <c r="FH139" s="90"/>
      <c r="FI139" s="90"/>
      <c r="FJ139" s="90"/>
      <c r="FK139" s="90"/>
      <c r="FL139" s="90"/>
      <c r="FM139" s="90"/>
      <c r="FN139" s="90"/>
      <c r="FO139" s="90"/>
      <c r="FP139" s="90"/>
      <c r="FQ139" s="90"/>
      <c r="FR139" s="90"/>
      <c r="FS139" s="90"/>
      <c r="FT139" s="90"/>
      <c r="FU139" s="90"/>
      <c r="FV139" s="90"/>
      <c r="FW139" s="90"/>
      <c r="FX139" s="90"/>
      <c r="FY139" s="90"/>
      <c r="FZ139" s="90"/>
      <c r="GA139" s="90"/>
      <c r="GB139" s="90"/>
      <c r="GC139" s="90"/>
      <c r="GD139" s="90"/>
      <c r="GE139" s="90"/>
      <c r="GF139" s="90"/>
      <c r="GG139" s="90"/>
      <c r="GH139" s="90"/>
      <c r="GI139" s="90"/>
      <c r="GJ139" s="90"/>
      <c r="GK139" s="90"/>
      <c r="GL139" s="90"/>
      <c r="GM139" s="90"/>
      <c r="GN139" s="90"/>
      <c r="GO139" s="90"/>
      <c r="GP139" s="90"/>
      <c r="GQ139" s="90"/>
      <c r="GR139" s="90"/>
      <c r="GS139" s="90"/>
      <c r="GT139" s="90"/>
      <c r="GU139" s="90"/>
      <c r="GV139" s="90"/>
      <c r="GW139" s="90"/>
      <c r="GX139" s="90"/>
      <c r="GY139" s="90"/>
      <c r="GZ139" s="90"/>
      <c r="HA139" s="90"/>
      <c r="HB139" s="90"/>
      <c r="HC139" s="90"/>
      <c r="HD139" s="90"/>
      <c r="HE139" s="90"/>
      <c r="HF139" s="90"/>
      <c r="HG139" s="90"/>
      <c r="HH139" s="90"/>
      <c r="HI139" s="90"/>
      <c r="HJ139" s="90"/>
      <c r="HK139" s="90"/>
      <c r="HL139" s="90"/>
      <c r="HM139" s="90"/>
      <c r="HN139" s="90"/>
      <c r="HO139" s="90"/>
      <c r="HP139" s="90"/>
      <c r="HQ139" s="90"/>
      <c r="HR139" s="90"/>
      <c r="HS139" s="90"/>
      <c r="HT139" s="90"/>
      <c r="HU139" s="90"/>
      <c r="HV139" s="90"/>
      <c r="HW139" s="90"/>
      <c r="HX139" s="90"/>
      <c r="HY139" s="90"/>
      <c r="HZ139" s="90"/>
      <c r="IA139" s="90"/>
      <c r="IB139" s="90"/>
      <c r="IC139" s="90"/>
      <c r="ID139" s="90"/>
      <c r="IE139" s="90"/>
      <c r="IF139" s="90"/>
      <c r="IG139" s="90"/>
      <c r="IH139" s="90"/>
      <c r="II139" s="90"/>
      <c r="IJ139" s="90"/>
      <c r="IK139" s="90"/>
      <c r="IL139" s="90"/>
      <c r="IM139" s="90"/>
      <c r="IN139" s="90"/>
      <c r="IO139" s="90"/>
      <c r="IP139" s="90"/>
      <c r="IQ139" s="90"/>
      <c r="IR139" s="90"/>
      <c r="IS139" s="90"/>
      <c r="IT139" s="90"/>
      <c r="IU139" s="90"/>
      <c r="IV139" s="90"/>
    </row>
    <row r="140" customFormat="false" ht="113.4" hidden="false" customHeight="false" outlineLevel="0" collapsed="false">
      <c r="A140" s="23" t="s">
        <v>710</v>
      </c>
      <c r="B140" s="46" t="s">
        <v>74</v>
      </c>
      <c r="C140" s="47" t="s">
        <v>44</v>
      </c>
      <c r="D140" s="47" t="s">
        <v>116</v>
      </c>
      <c r="E140" s="109" t="s">
        <v>34</v>
      </c>
      <c r="F140" s="26" t="s">
        <v>711</v>
      </c>
      <c r="G140" s="29" t="s">
        <v>29</v>
      </c>
      <c r="H140" s="26" t="s">
        <v>712</v>
      </c>
      <c r="I140" s="29" t="s">
        <v>29</v>
      </c>
      <c r="J140" s="26"/>
      <c r="K140" s="29" t="s">
        <v>34</v>
      </c>
      <c r="L140" s="29"/>
      <c r="M140" s="29" t="s">
        <v>29</v>
      </c>
      <c r="N140" s="26" t="s">
        <v>705</v>
      </c>
      <c r="O140" s="29" t="s">
        <v>34</v>
      </c>
      <c r="P140" s="26" t="s">
        <v>713</v>
      </c>
      <c r="Q140" s="29" t="s">
        <v>29</v>
      </c>
      <c r="R140" s="26" t="s">
        <v>714</v>
      </c>
      <c r="S140" s="29" t="s">
        <v>34</v>
      </c>
      <c r="T140" s="26" t="s">
        <v>715</v>
      </c>
      <c r="U140" s="29" t="s">
        <v>29</v>
      </c>
      <c r="V140" s="26"/>
      <c r="W140" s="29" t="s">
        <v>29</v>
      </c>
      <c r="X140" s="26"/>
      <c r="Y140" s="29" t="s">
        <v>34</v>
      </c>
      <c r="Z140" s="86" t="s">
        <v>716</v>
      </c>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c r="FH140" s="89"/>
      <c r="FI140" s="89"/>
      <c r="FJ140" s="89"/>
      <c r="FK140" s="89"/>
      <c r="FL140" s="89"/>
      <c r="FM140" s="89"/>
      <c r="FN140" s="89"/>
      <c r="FO140" s="89"/>
      <c r="FP140" s="89"/>
      <c r="FQ140" s="89"/>
      <c r="FR140" s="89"/>
      <c r="FS140" s="89"/>
      <c r="FT140" s="89"/>
      <c r="FU140" s="89"/>
      <c r="FV140" s="89"/>
      <c r="FW140" s="89"/>
      <c r="FX140" s="89"/>
      <c r="FY140" s="89"/>
      <c r="FZ140" s="89"/>
      <c r="GA140" s="89"/>
      <c r="GB140" s="89"/>
      <c r="GC140" s="89"/>
      <c r="GD140" s="89"/>
      <c r="GE140" s="89"/>
      <c r="GF140" s="89"/>
      <c r="GG140" s="89"/>
      <c r="GH140" s="89"/>
      <c r="GI140" s="89"/>
      <c r="GJ140" s="89"/>
      <c r="GK140" s="89"/>
      <c r="GL140" s="89"/>
      <c r="GM140" s="89"/>
      <c r="GN140" s="89"/>
      <c r="GO140" s="89"/>
      <c r="GP140" s="89"/>
      <c r="GQ140" s="89"/>
      <c r="GR140" s="89"/>
      <c r="GS140" s="89"/>
      <c r="GT140" s="89"/>
      <c r="GU140" s="89"/>
      <c r="GV140" s="89"/>
      <c r="GW140" s="89"/>
      <c r="GX140" s="89"/>
      <c r="GY140" s="89"/>
      <c r="GZ140" s="89"/>
      <c r="HA140" s="89"/>
      <c r="HB140" s="89"/>
      <c r="HC140" s="89"/>
      <c r="HD140" s="89"/>
      <c r="HE140" s="89"/>
      <c r="HF140" s="89"/>
      <c r="HG140" s="89"/>
      <c r="HH140" s="89"/>
      <c r="HI140" s="89"/>
      <c r="HJ140" s="89"/>
      <c r="HK140" s="89"/>
      <c r="HL140" s="89"/>
      <c r="HM140" s="89"/>
      <c r="HN140" s="89"/>
      <c r="HO140" s="89"/>
      <c r="HP140" s="89"/>
      <c r="HQ140" s="89"/>
      <c r="HR140" s="89"/>
      <c r="HS140" s="89"/>
      <c r="HT140" s="89"/>
      <c r="HU140" s="89"/>
      <c r="HV140" s="89"/>
      <c r="HW140" s="89"/>
      <c r="HX140" s="89"/>
      <c r="HY140" s="89"/>
      <c r="HZ140" s="89"/>
      <c r="IA140" s="89"/>
      <c r="IB140" s="89"/>
      <c r="IC140" s="89"/>
      <c r="ID140" s="89"/>
      <c r="IE140" s="89"/>
      <c r="IF140" s="89"/>
      <c r="IG140" s="89"/>
      <c r="IH140" s="89"/>
      <c r="II140" s="89"/>
      <c r="IJ140" s="89"/>
      <c r="IK140" s="89"/>
      <c r="IL140" s="89"/>
      <c r="IM140" s="89"/>
      <c r="IN140" s="89"/>
      <c r="IO140" s="89"/>
      <c r="IP140" s="89"/>
      <c r="IQ140" s="89"/>
      <c r="IR140" s="89"/>
      <c r="IS140" s="89"/>
      <c r="IT140" s="89"/>
      <c r="IU140" s="89"/>
      <c r="IV140" s="89"/>
    </row>
    <row r="141" customFormat="false" ht="46.25" hidden="false" customHeight="false" outlineLevel="0" collapsed="false">
      <c r="A141" s="36" t="s">
        <v>717</v>
      </c>
      <c r="B141" s="37" t="s">
        <v>27</v>
      </c>
      <c r="C141" s="37" t="s">
        <v>28</v>
      </c>
      <c r="D141" s="37" t="s">
        <v>718</v>
      </c>
      <c r="E141" s="109" t="s">
        <v>34</v>
      </c>
      <c r="F141" s="61" t="s">
        <v>719</v>
      </c>
      <c r="G141" s="79" t="s">
        <v>29</v>
      </c>
      <c r="H141" s="61" t="s">
        <v>720</v>
      </c>
      <c r="I141" s="79" t="s">
        <v>29</v>
      </c>
      <c r="J141" s="61"/>
      <c r="K141" s="79" t="s">
        <v>34</v>
      </c>
      <c r="L141" s="79"/>
      <c r="M141" s="79"/>
      <c r="N141" s="61" t="s">
        <v>721</v>
      </c>
      <c r="O141" s="79" t="s">
        <v>34</v>
      </c>
      <c r="P141" s="61" t="s">
        <v>722</v>
      </c>
      <c r="Q141" s="79" t="s">
        <v>29</v>
      </c>
      <c r="R141" s="61" t="s">
        <v>723</v>
      </c>
      <c r="S141" s="79" t="s">
        <v>34</v>
      </c>
      <c r="T141" s="61" t="s">
        <v>512</v>
      </c>
      <c r="U141" s="29" t="s">
        <v>29</v>
      </c>
      <c r="V141" s="61"/>
      <c r="W141" s="29"/>
      <c r="X141" s="61"/>
      <c r="Y141" s="29"/>
      <c r="Z141" s="60"/>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c r="EW141" s="109"/>
      <c r="EX141" s="109"/>
      <c r="EY141" s="109"/>
      <c r="EZ141" s="109"/>
      <c r="FA141" s="109"/>
      <c r="FB141" s="109"/>
      <c r="FC141" s="109"/>
      <c r="FD141" s="109"/>
      <c r="FE141" s="109"/>
      <c r="FF141" s="109"/>
      <c r="FG141" s="109"/>
      <c r="FH141" s="109"/>
      <c r="FI141" s="109"/>
      <c r="FJ141" s="109"/>
      <c r="FK141" s="109"/>
      <c r="FL141" s="109"/>
      <c r="FM141" s="109"/>
      <c r="FN141" s="109"/>
      <c r="FO141" s="109"/>
      <c r="FP141" s="109"/>
      <c r="FQ141" s="109"/>
      <c r="FR141" s="109"/>
      <c r="FS141" s="109"/>
      <c r="FT141" s="109"/>
      <c r="FU141" s="109"/>
      <c r="FV141" s="109"/>
      <c r="FW141" s="109"/>
      <c r="FX141" s="109"/>
      <c r="FY141" s="109"/>
      <c r="FZ141" s="109"/>
      <c r="GA141" s="109"/>
      <c r="GB141" s="109"/>
      <c r="GC141" s="109"/>
      <c r="GD141" s="109"/>
      <c r="GE141" s="109"/>
      <c r="GF141" s="109"/>
      <c r="GG141" s="109"/>
      <c r="GH141" s="109"/>
      <c r="GI141" s="109"/>
      <c r="GJ141" s="109"/>
      <c r="GK141" s="109"/>
      <c r="GL141" s="109"/>
      <c r="GM141" s="109"/>
      <c r="GN141" s="109"/>
      <c r="GO141" s="109"/>
      <c r="GP141" s="109"/>
      <c r="GQ141" s="109"/>
      <c r="GR141" s="109"/>
      <c r="GS141" s="109"/>
      <c r="GT141" s="109"/>
      <c r="GU141" s="109"/>
      <c r="GV141" s="109"/>
      <c r="GW141" s="109"/>
      <c r="GX141" s="109"/>
      <c r="GY141" s="109"/>
      <c r="GZ141" s="109"/>
      <c r="HA141" s="109"/>
      <c r="HB141" s="109"/>
      <c r="HC141" s="109"/>
      <c r="HD141" s="109"/>
      <c r="HE141" s="109"/>
      <c r="HF141" s="109"/>
      <c r="HG141" s="109"/>
      <c r="HH141" s="109"/>
      <c r="HI141" s="109"/>
      <c r="HJ141" s="109"/>
      <c r="HK141" s="109"/>
      <c r="HL141" s="109"/>
      <c r="HM141" s="109"/>
      <c r="HN141" s="109"/>
      <c r="HO141" s="109"/>
      <c r="HP141" s="109"/>
      <c r="HQ141" s="109"/>
      <c r="HR141" s="109"/>
      <c r="HS141" s="109"/>
      <c r="HT141" s="109"/>
      <c r="HU141" s="109"/>
      <c r="HV141" s="109"/>
      <c r="HW141" s="109"/>
      <c r="HX141" s="109"/>
      <c r="HY141" s="109"/>
      <c r="HZ141" s="109"/>
      <c r="IA141" s="109"/>
      <c r="IB141" s="109"/>
      <c r="IC141" s="109"/>
      <c r="ID141" s="109"/>
      <c r="IE141" s="109"/>
      <c r="IF141" s="109"/>
      <c r="IG141" s="109"/>
      <c r="IH141" s="109"/>
      <c r="II141" s="109"/>
      <c r="IJ141" s="109"/>
      <c r="IK141" s="109"/>
      <c r="IL141" s="109"/>
      <c r="IM141" s="109"/>
      <c r="IN141" s="109"/>
      <c r="IO141" s="109"/>
      <c r="IP141" s="109"/>
      <c r="IQ141" s="109"/>
      <c r="IR141" s="109"/>
      <c r="IS141" s="109"/>
      <c r="IT141" s="109"/>
      <c r="IU141" s="109"/>
      <c r="IV141" s="109"/>
    </row>
    <row r="142" customFormat="false" ht="124.6" hidden="false" customHeight="false" outlineLevel="0" collapsed="false">
      <c r="A142" s="89" t="s">
        <v>724</v>
      </c>
      <c r="B142" s="110" t="s">
        <v>258</v>
      </c>
      <c r="C142" s="111" t="s">
        <v>44</v>
      </c>
      <c r="D142" s="111"/>
      <c r="E142" s="109" t="s">
        <v>34</v>
      </c>
      <c r="F142" s="26" t="s">
        <v>725</v>
      </c>
      <c r="G142" s="29" t="s">
        <v>29</v>
      </c>
      <c r="H142" s="26" t="s">
        <v>726</v>
      </c>
      <c r="I142" s="29" t="s">
        <v>29</v>
      </c>
      <c r="J142" s="26"/>
      <c r="K142" s="29" t="s">
        <v>34</v>
      </c>
      <c r="L142" s="29"/>
      <c r="M142" s="29"/>
      <c r="N142" s="26" t="s">
        <v>727</v>
      </c>
      <c r="O142" s="29" t="s">
        <v>34</v>
      </c>
      <c r="P142" s="26" t="s">
        <v>728</v>
      </c>
      <c r="Q142" s="29" t="s">
        <v>29</v>
      </c>
      <c r="R142" s="26" t="s">
        <v>729</v>
      </c>
      <c r="S142" s="29" t="s">
        <v>34</v>
      </c>
      <c r="T142" s="26" t="s">
        <v>512</v>
      </c>
      <c r="U142" s="29" t="s">
        <v>29</v>
      </c>
      <c r="V142" s="26"/>
      <c r="W142" s="29"/>
      <c r="X142" s="26"/>
      <c r="Y142" s="29"/>
      <c r="Z142" s="24"/>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customFormat="false" ht="23.85" hidden="false" customHeight="false" outlineLevel="0" collapsed="false">
      <c r="A143" s="90" t="s">
        <v>730</v>
      </c>
      <c r="B143" s="112" t="s">
        <v>74</v>
      </c>
      <c r="C143" s="113" t="s">
        <v>44</v>
      </c>
      <c r="D143" s="113" t="s">
        <v>731</v>
      </c>
      <c r="E143" s="109" t="s">
        <v>34</v>
      </c>
      <c r="F143" s="61" t="s">
        <v>732</v>
      </c>
      <c r="G143" s="79" t="s">
        <v>29</v>
      </c>
      <c r="H143" s="61" t="s">
        <v>733</v>
      </c>
      <c r="I143" s="79" t="s">
        <v>29</v>
      </c>
      <c r="J143" s="61"/>
      <c r="K143" s="79" t="s">
        <v>34</v>
      </c>
      <c r="L143" s="79"/>
      <c r="M143" s="79"/>
      <c r="N143" s="61" t="s">
        <v>734</v>
      </c>
      <c r="O143" s="79" t="s">
        <v>34</v>
      </c>
      <c r="P143" s="61" t="s">
        <v>735</v>
      </c>
      <c r="Q143" s="79" t="s">
        <v>29</v>
      </c>
      <c r="R143" s="61" t="s">
        <v>736</v>
      </c>
      <c r="S143" s="79" t="s">
        <v>34</v>
      </c>
      <c r="T143" s="61" t="s">
        <v>486</v>
      </c>
      <c r="U143" s="79" t="s">
        <v>29</v>
      </c>
      <c r="V143" s="61"/>
      <c r="W143" s="79"/>
      <c r="X143" s="61"/>
      <c r="Y143" s="29"/>
      <c r="Z143" s="60"/>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c r="EW143" s="109"/>
      <c r="EX143" s="109"/>
      <c r="EY143" s="109"/>
      <c r="EZ143" s="109"/>
      <c r="FA143" s="109"/>
      <c r="FB143" s="109"/>
      <c r="FC143" s="109"/>
      <c r="FD143" s="109"/>
      <c r="FE143" s="109"/>
      <c r="FF143" s="109"/>
      <c r="FG143" s="109"/>
      <c r="FH143" s="109"/>
      <c r="FI143" s="109"/>
      <c r="FJ143" s="109"/>
      <c r="FK143" s="109"/>
      <c r="FL143" s="109"/>
      <c r="FM143" s="109"/>
      <c r="FN143" s="109"/>
      <c r="FO143" s="109"/>
      <c r="FP143" s="109"/>
      <c r="FQ143" s="109"/>
      <c r="FR143" s="109"/>
      <c r="FS143" s="109"/>
      <c r="FT143" s="109"/>
      <c r="FU143" s="109"/>
      <c r="FV143" s="109"/>
      <c r="FW143" s="109"/>
      <c r="FX143" s="109"/>
      <c r="FY143" s="109"/>
      <c r="FZ143" s="109"/>
      <c r="GA143" s="109"/>
      <c r="GB143" s="109"/>
      <c r="GC143" s="109"/>
      <c r="GD143" s="109"/>
      <c r="GE143" s="109"/>
      <c r="GF143" s="109"/>
      <c r="GG143" s="109"/>
      <c r="GH143" s="109"/>
      <c r="GI143" s="109"/>
      <c r="GJ143" s="109"/>
      <c r="GK143" s="109"/>
      <c r="GL143" s="109"/>
      <c r="GM143" s="109"/>
      <c r="GN143" s="109"/>
      <c r="GO143" s="109"/>
      <c r="GP143" s="109"/>
      <c r="GQ143" s="109"/>
      <c r="GR143" s="109"/>
      <c r="GS143" s="109"/>
      <c r="GT143" s="109"/>
      <c r="GU143" s="109"/>
      <c r="GV143" s="109"/>
      <c r="GW143" s="109"/>
      <c r="GX143" s="109"/>
      <c r="GY143" s="109"/>
      <c r="GZ143" s="109"/>
      <c r="HA143" s="109"/>
      <c r="HB143" s="109"/>
      <c r="HC143" s="109"/>
      <c r="HD143" s="109"/>
      <c r="HE143" s="109"/>
      <c r="HF143" s="109"/>
      <c r="HG143" s="109"/>
      <c r="HH143" s="109"/>
      <c r="HI143" s="109"/>
      <c r="HJ143" s="109"/>
      <c r="HK143" s="109"/>
      <c r="HL143" s="109"/>
      <c r="HM143" s="109"/>
      <c r="HN143" s="109"/>
      <c r="HO143" s="109"/>
      <c r="HP143" s="109"/>
      <c r="HQ143" s="109"/>
      <c r="HR143" s="109"/>
      <c r="HS143" s="109"/>
      <c r="HT143" s="109"/>
      <c r="HU143" s="109"/>
      <c r="HV143" s="109"/>
      <c r="HW143" s="109"/>
      <c r="HX143" s="109"/>
      <c r="HY143" s="109"/>
      <c r="HZ143" s="109"/>
      <c r="IA143" s="109"/>
      <c r="IB143" s="109"/>
      <c r="IC143" s="109"/>
      <c r="ID143" s="109"/>
      <c r="IE143" s="109"/>
      <c r="IF143" s="109"/>
      <c r="IG143" s="109"/>
      <c r="IH143" s="109"/>
      <c r="II143" s="109"/>
      <c r="IJ143" s="109"/>
      <c r="IK143" s="109"/>
      <c r="IL143" s="109"/>
      <c r="IM143" s="109"/>
      <c r="IN143" s="109"/>
      <c r="IO143" s="109"/>
      <c r="IP143" s="109"/>
      <c r="IQ143" s="109"/>
      <c r="IR143" s="109"/>
      <c r="IS143" s="109"/>
      <c r="IT143" s="109"/>
      <c r="IU143" s="109"/>
      <c r="IV143" s="109"/>
    </row>
    <row r="144" customFormat="false" ht="91" hidden="false" customHeight="false" outlineLevel="0" collapsed="false">
      <c r="A144" s="89" t="s">
        <v>737</v>
      </c>
      <c r="B144" s="110" t="s">
        <v>258</v>
      </c>
      <c r="C144" s="111" t="s">
        <v>44</v>
      </c>
      <c r="D144" s="111"/>
      <c r="E144" s="79" t="s">
        <v>34</v>
      </c>
      <c r="F144" s="26" t="s">
        <v>738</v>
      </c>
      <c r="G144" s="29" t="s">
        <v>34</v>
      </c>
      <c r="H144" s="26" t="s">
        <v>739</v>
      </c>
      <c r="I144" s="29" t="s">
        <v>34</v>
      </c>
      <c r="J144" s="26" t="s">
        <v>740</v>
      </c>
      <c r="K144" s="29" t="s">
        <v>34</v>
      </c>
      <c r="L144" s="29"/>
      <c r="M144" s="29"/>
      <c r="N144" s="26" t="s">
        <v>741</v>
      </c>
      <c r="O144" s="29" t="s">
        <v>34</v>
      </c>
      <c r="P144" s="26" t="s">
        <v>742</v>
      </c>
      <c r="Q144" s="29" t="s">
        <v>29</v>
      </c>
      <c r="R144" s="26" t="s">
        <v>743</v>
      </c>
      <c r="S144" s="29" t="s">
        <v>34</v>
      </c>
      <c r="T144" s="26" t="s">
        <v>486</v>
      </c>
      <c r="U144" s="29" t="s">
        <v>34</v>
      </c>
      <c r="V144" s="58" t="s">
        <v>744</v>
      </c>
      <c r="W144" s="29"/>
      <c r="X144" s="58"/>
      <c r="Y144" s="29"/>
      <c r="Z144" s="24"/>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customFormat="false" ht="46.25" hidden="false" customHeight="false" outlineLevel="0" collapsed="false">
      <c r="A145" s="36" t="s">
        <v>745</v>
      </c>
      <c r="B145" s="56" t="s">
        <v>43</v>
      </c>
      <c r="C145" s="37" t="s">
        <v>44</v>
      </c>
      <c r="D145" s="37"/>
      <c r="E145" s="79" t="s">
        <v>34</v>
      </c>
      <c r="F145" s="61" t="s">
        <v>746</v>
      </c>
      <c r="G145" s="79" t="s">
        <v>29</v>
      </c>
      <c r="H145" s="61" t="s">
        <v>747</v>
      </c>
      <c r="I145" s="79" t="s">
        <v>29</v>
      </c>
      <c r="J145" s="61"/>
      <c r="K145" s="79" t="s">
        <v>34</v>
      </c>
      <c r="L145" s="79"/>
      <c r="M145" s="79"/>
      <c r="N145" s="61" t="s">
        <v>748</v>
      </c>
      <c r="O145" s="79" t="s">
        <v>34</v>
      </c>
      <c r="P145" s="61" t="s">
        <v>749</v>
      </c>
      <c r="Q145" s="79" t="s">
        <v>29</v>
      </c>
      <c r="R145" s="61" t="s">
        <v>750</v>
      </c>
      <c r="S145" s="79" t="s">
        <v>29</v>
      </c>
      <c r="T145" s="37"/>
      <c r="U145" s="79" t="s">
        <v>29</v>
      </c>
      <c r="V145" s="61"/>
      <c r="W145" s="79"/>
      <c r="X145" s="61"/>
      <c r="Y145" s="29" t="s">
        <v>34</v>
      </c>
      <c r="Z145" s="60" t="s">
        <v>751</v>
      </c>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c r="EW145" s="109"/>
      <c r="EX145" s="109"/>
      <c r="EY145" s="109"/>
      <c r="EZ145" s="109"/>
      <c r="FA145" s="109"/>
      <c r="FB145" s="109"/>
      <c r="FC145" s="109"/>
      <c r="FD145" s="109"/>
      <c r="FE145" s="109"/>
      <c r="FF145" s="109"/>
      <c r="FG145" s="109"/>
      <c r="FH145" s="109"/>
      <c r="FI145" s="109"/>
      <c r="FJ145" s="109"/>
      <c r="FK145" s="109"/>
      <c r="FL145" s="109"/>
      <c r="FM145" s="109"/>
      <c r="FN145" s="109"/>
      <c r="FO145" s="109"/>
      <c r="FP145" s="109"/>
      <c r="FQ145" s="109"/>
      <c r="FR145" s="109"/>
      <c r="FS145" s="109"/>
      <c r="FT145" s="109"/>
      <c r="FU145" s="109"/>
      <c r="FV145" s="109"/>
      <c r="FW145" s="109"/>
      <c r="FX145" s="109"/>
      <c r="FY145" s="109"/>
      <c r="FZ145" s="109"/>
      <c r="GA145" s="109"/>
      <c r="GB145" s="109"/>
      <c r="GC145" s="109"/>
      <c r="GD145" s="109"/>
      <c r="GE145" s="109"/>
      <c r="GF145" s="109"/>
      <c r="GG145" s="109"/>
      <c r="GH145" s="109"/>
      <c r="GI145" s="109"/>
      <c r="GJ145" s="109"/>
      <c r="GK145" s="109"/>
      <c r="GL145" s="109"/>
      <c r="GM145" s="109"/>
      <c r="GN145" s="109"/>
      <c r="GO145" s="109"/>
      <c r="GP145" s="109"/>
      <c r="GQ145" s="109"/>
      <c r="GR145" s="109"/>
      <c r="GS145" s="109"/>
      <c r="GT145" s="109"/>
      <c r="GU145" s="109"/>
      <c r="GV145" s="109"/>
      <c r="GW145" s="109"/>
      <c r="GX145" s="109"/>
      <c r="GY145" s="109"/>
      <c r="GZ145" s="109"/>
      <c r="HA145" s="109"/>
      <c r="HB145" s="109"/>
      <c r="HC145" s="109"/>
      <c r="HD145" s="109"/>
      <c r="HE145" s="109"/>
      <c r="HF145" s="109"/>
      <c r="HG145" s="109"/>
      <c r="HH145" s="109"/>
      <c r="HI145" s="109"/>
      <c r="HJ145" s="109"/>
      <c r="HK145" s="109"/>
      <c r="HL145" s="109"/>
      <c r="HM145" s="109"/>
      <c r="HN145" s="109"/>
      <c r="HO145" s="109"/>
      <c r="HP145" s="109"/>
      <c r="HQ145" s="109"/>
      <c r="HR145" s="109"/>
      <c r="HS145" s="109"/>
      <c r="HT145" s="109"/>
      <c r="HU145" s="109"/>
      <c r="HV145" s="109"/>
      <c r="HW145" s="109"/>
      <c r="HX145" s="109"/>
      <c r="HY145" s="109"/>
      <c r="HZ145" s="109"/>
      <c r="IA145" s="109"/>
      <c r="IB145" s="109"/>
      <c r="IC145" s="109"/>
      <c r="ID145" s="109"/>
      <c r="IE145" s="109"/>
      <c r="IF145" s="109"/>
      <c r="IG145" s="109"/>
      <c r="IH145" s="109"/>
      <c r="II145" s="109"/>
      <c r="IJ145" s="109"/>
      <c r="IK145" s="109"/>
      <c r="IL145" s="109"/>
      <c r="IM145" s="109"/>
      <c r="IN145" s="109"/>
      <c r="IO145" s="109"/>
      <c r="IP145" s="109"/>
      <c r="IQ145" s="109"/>
      <c r="IR145" s="109"/>
      <c r="IS145" s="109"/>
      <c r="IT145" s="109"/>
      <c r="IU145" s="109"/>
      <c r="IV145" s="109"/>
    </row>
    <row r="146" customFormat="false" ht="91" hidden="false" customHeight="false" outlineLevel="0" collapsed="false">
      <c r="A146" s="89" t="s">
        <v>752</v>
      </c>
      <c r="B146" s="110" t="s">
        <v>43</v>
      </c>
      <c r="C146" s="111" t="s">
        <v>44</v>
      </c>
      <c r="D146" s="111" t="s">
        <v>440</v>
      </c>
      <c r="E146" s="79" t="s">
        <v>34</v>
      </c>
      <c r="F146" s="26" t="s">
        <v>753</v>
      </c>
      <c r="G146" s="29" t="s">
        <v>29</v>
      </c>
      <c r="H146" s="26" t="s">
        <v>754</v>
      </c>
      <c r="I146" s="29" t="s">
        <v>29</v>
      </c>
      <c r="J146" s="26"/>
      <c r="K146" s="29" t="s">
        <v>34</v>
      </c>
      <c r="L146" s="29"/>
      <c r="M146" s="29"/>
      <c r="N146" s="26" t="s">
        <v>705</v>
      </c>
      <c r="O146" s="29" t="s">
        <v>125</v>
      </c>
      <c r="P146" s="26" t="s">
        <v>749</v>
      </c>
      <c r="Q146" s="29" t="s">
        <v>29</v>
      </c>
      <c r="R146" s="26" t="s">
        <v>755</v>
      </c>
      <c r="S146" s="29" t="s">
        <v>34</v>
      </c>
      <c r="T146" s="26" t="s">
        <v>756</v>
      </c>
      <c r="U146" s="29" t="s">
        <v>29</v>
      </c>
      <c r="V146" s="26" t="s">
        <v>757</v>
      </c>
      <c r="W146" s="29"/>
      <c r="X146" s="26"/>
      <c r="Y146" s="29" t="s">
        <v>34</v>
      </c>
      <c r="Z146" s="24" t="s">
        <v>758</v>
      </c>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customFormat="false" ht="191.75" hidden="false" customHeight="false" outlineLevel="0" collapsed="false">
      <c r="A147" s="36" t="s">
        <v>759</v>
      </c>
      <c r="B147" s="56" t="s">
        <v>760</v>
      </c>
      <c r="C147" s="37" t="s">
        <v>28</v>
      </c>
      <c r="D147" s="37" t="s">
        <v>255</v>
      </c>
      <c r="E147" s="79" t="s">
        <v>34</v>
      </c>
      <c r="F147" s="61" t="s">
        <v>761</v>
      </c>
      <c r="G147" s="79" t="s">
        <v>29</v>
      </c>
      <c r="H147" s="61" t="s">
        <v>762</v>
      </c>
      <c r="I147" s="79" t="s">
        <v>34</v>
      </c>
      <c r="J147" s="61" t="s">
        <v>763</v>
      </c>
      <c r="K147" s="79" t="s">
        <v>34</v>
      </c>
      <c r="L147" s="79"/>
      <c r="M147" s="79"/>
      <c r="N147" s="61" t="s">
        <v>705</v>
      </c>
      <c r="O147" s="79" t="s">
        <v>34</v>
      </c>
      <c r="P147" s="61" t="s">
        <v>764</v>
      </c>
      <c r="Q147" s="79" t="s">
        <v>34</v>
      </c>
      <c r="R147" s="61" t="s">
        <v>765</v>
      </c>
      <c r="S147" s="79" t="s">
        <v>34</v>
      </c>
      <c r="T147" s="61" t="s">
        <v>766</v>
      </c>
      <c r="U147" s="79" t="s">
        <v>29</v>
      </c>
      <c r="V147" s="61" t="s">
        <v>767</v>
      </c>
      <c r="W147" s="79"/>
      <c r="X147" s="61"/>
      <c r="Y147" s="29"/>
      <c r="Z147" s="60"/>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c r="EW147" s="109"/>
      <c r="EX147" s="109"/>
      <c r="EY147" s="109"/>
      <c r="EZ147" s="109"/>
      <c r="FA147" s="109"/>
      <c r="FB147" s="109"/>
      <c r="FC147" s="109"/>
      <c r="FD147" s="109"/>
      <c r="FE147" s="109"/>
      <c r="FF147" s="109"/>
      <c r="FG147" s="109"/>
      <c r="FH147" s="109"/>
      <c r="FI147" s="109"/>
      <c r="FJ147" s="109"/>
      <c r="FK147" s="109"/>
      <c r="FL147" s="109"/>
      <c r="FM147" s="109"/>
      <c r="FN147" s="109"/>
      <c r="FO147" s="109"/>
      <c r="FP147" s="109"/>
      <c r="FQ147" s="109"/>
      <c r="FR147" s="109"/>
      <c r="FS147" s="109"/>
      <c r="FT147" s="109"/>
      <c r="FU147" s="109"/>
      <c r="FV147" s="109"/>
      <c r="FW147" s="109"/>
      <c r="FX147" s="109"/>
      <c r="FY147" s="109"/>
      <c r="FZ147" s="109"/>
      <c r="GA147" s="109"/>
      <c r="GB147" s="109"/>
      <c r="GC147" s="109"/>
      <c r="GD147" s="109"/>
      <c r="GE147" s="109"/>
      <c r="GF147" s="109"/>
      <c r="GG147" s="109"/>
      <c r="GH147" s="109"/>
      <c r="GI147" s="109"/>
      <c r="GJ147" s="109"/>
      <c r="GK147" s="109"/>
      <c r="GL147" s="109"/>
      <c r="GM147" s="109"/>
      <c r="GN147" s="109"/>
      <c r="GO147" s="109"/>
      <c r="GP147" s="109"/>
      <c r="GQ147" s="109"/>
      <c r="GR147" s="109"/>
      <c r="GS147" s="109"/>
      <c r="GT147" s="109"/>
      <c r="GU147" s="109"/>
      <c r="GV147" s="109"/>
      <c r="GW147" s="109"/>
      <c r="GX147" s="109"/>
      <c r="GY147" s="109"/>
      <c r="GZ147" s="109"/>
      <c r="HA147" s="109"/>
      <c r="HB147" s="109"/>
      <c r="HC147" s="109"/>
      <c r="HD147" s="109"/>
      <c r="HE147" s="109"/>
      <c r="HF147" s="109"/>
      <c r="HG147" s="109"/>
      <c r="HH147" s="109"/>
      <c r="HI147" s="109"/>
      <c r="HJ147" s="109"/>
      <c r="HK147" s="109"/>
      <c r="HL147" s="109"/>
      <c r="HM147" s="109"/>
      <c r="HN147" s="109"/>
      <c r="HO147" s="109"/>
      <c r="HP147" s="109"/>
      <c r="HQ147" s="109"/>
      <c r="HR147" s="109"/>
      <c r="HS147" s="109"/>
      <c r="HT147" s="109"/>
      <c r="HU147" s="109"/>
      <c r="HV147" s="109"/>
      <c r="HW147" s="109"/>
      <c r="HX147" s="109"/>
      <c r="HY147" s="109"/>
      <c r="HZ147" s="109"/>
      <c r="IA147" s="109"/>
      <c r="IB147" s="109"/>
      <c r="IC147" s="109"/>
      <c r="ID147" s="109"/>
      <c r="IE147" s="109"/>
      <c r="IF147" s="109"/>
      <c r="IG147" s="109"/>
      <c r="IH147" s="109"/>
      <c r="II147" s="109"/>
      <c r="IJ147" s="109"/>
      <c r="IK147" s="109"/>
      <c r="IL147" s="109"/>
      <c r="IM147" s="109"/>
      <c r="IN147" s="109"/>
      <c r="IO147" s="109"/>
      <c r="IP147" s="109"/>
      <c r="IQ147" s="109"/>
      <c r="IR147" s="109"/>
      <c r="IS147" s="109"/>
      <c r="IT147" s="109"/>
      <c r="IU147" s="109"/>
      <c r="IV147" s="109"/>
    </row>
    <row r="148" customFormat="false" ht="79.85" hidden="false" customHeight="false" outlineLevel="0" collapsed="false">
      <c r="A148" s="89" t="s">
        <v>768</v>
      </c>
      <c r="B148" s="110" t="s">
        <v>43</v>
      </c>
      <c r="C148" s="111" t="s">
        <v>44</v>
      </c>
      <c r="D148" s="111" t="s">
        <v>476</v>
      </c>
      <c r="E148" s="79" t="s">
        <v>34</v>
      </c>
      <c r="F148" s="26" t="s">
        <v>769</v>
      </c>
      <c r="G148" s="29" t="s">
        <v>29</v>
      </c>
      <c r="H148" s="26" t="s">
        <v>770</v>
      </c>
      <c r="I148" s="29" t="s">
        <v>29</v>
      </c>
      <c r="J148" s="26"/>
      <c r="K148" s="29" t="s">
        <v>34</v>
      </c>
      <c r="L148" s="29"/>
      <c r="M148" s="29"/>
      <c r="N148" s="26" t="s">
        <v>705</v>
      </c>
      <c r="O148" s="29" t="s">
        <v>29</v>
      </c>
      <c r="P148" s="26" t="s">
        <v>771</v>
      </c>
      <c r="Q148" s="29" t="s">
        <v>29</v>
      </c>
      <c r="R148" s="26" t="s">
        <v>726</v>
      </c>
      <c r="S148" s="29" t="s">
        <v>29</v>
      </c>
      <c r="T148" s="26"/>
      <c r="U148" s="29" t="s">
        <v>29</v>
      </c>
      <c r="V148" s="26"/>
      <c r="W148" s="29" t="s">
        <v>34</v>
      </c>
      <c r="X148" s="26" t="s">
        <v>772</v>
      </c>
      <c r="Y148" s="29" t="s">
        <v>29</v>
      </c>
      <c r="Z148" s="24" t="s">
        <v>773</v>
      </c>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customFormat="false" ht="35.05" hidden="false" customHeight="false" outlineLevel="0" collapsed="false">
      <c r="A149" s="36" t="s">
        <v>774</v>
      </c>
      <c r="B149" s="37" t="s">
        <v>27</v>
      </c>
      <c r="C149" s="37" t="s">
        <v>28</v>
      </c>
      <c r="D149" s="37"/>
      <c r="E149" s="109" t="s">
        <v>34</v>
      </c>
      <c r="F149" s="61" t="s">
        <v>775</v>
      </c>
      <c r="G149" s="79" t="s">
        <v>34</v>
      </c>
      <c r="H149" s="61" t="s">
        <v>776</v>
      </c>
      <c r="I149" s="79" t="s">
        <v>34</v>
      </c>
      <c r="J149" s="61" t="s">
        <v>221</v>
      </c>
      <c r="K149" s="79" t="s">
        <v>34</v>
      </c>
      <c r="L149" s="79"/>
      <c r="M149" s="79"/>
      <c r="N149" s="61" t="s">
        <v>777</v>
      </c>
      <c r="O149" s="79" t="s">
        <v>34</v>
      </c>
      <c r="P149" s="61" t="s">
        <v>778</v>
      </c>
      <c r="Q149" s="79" t="s">
        <v>34</v>
      </c>
      <c r="R149" s="61" t="s">
        <v>779</v>
      </c>
      <c r="S149" s="79" t="s">
        <v>125</v>
      </c>
      <c r="T149" s="61" t="s">
        <v>780</v>
      </c>
      <c r="U149" s="79" t="s">
        <v>34</v>
      </c>
      <c r="V149" s="61" t="s">
        <v>781</v>
      </c>
      <c r="W149" s="79"/>
      <c r="X149" s="61"/>
      <c r="Y149" s="29"/>
      <c r="Z149" s="60"/>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09"/>
      <c r="FE149" s="109"/>
      <c r="FF149" s="109"/>
      <c r="FG149" s="109"/>
      <c r="FH149" s="109"/>
      <c r="FI149" s="109"/>
      <c r="FJ149" s="109"/>
      <c r="FK149" s="109"/>
      <c r="FL149" s="109"/>
      <c r="FM149" s="109"/>
      <c r="FN149" s="109"/>
      <c r="FO149" s="109"/>
      <c r="FP149" s="109"/>
      <c r="FQ149" s="109"/>
      <c r="FR149" s="109"/>
      <c r="FS149" s="109"/>
      <c r="FT149" s="109"/>
      <c r="FU149" s="109"/>
      <c r="FV149" s="109"/>
      <c r="FW149" s="109"/>
      <c r="FX149" s="109"/>
      <c r="FY149" s="109"/>
      <c r="FZ149" s="109"/>
      <c r="GA149" s="109"/>
      <c r="GB149" s="109"/>
      <c r="GC149" s="109"/>
      <c r="GD149" s="109"/>
      <c r="GE149" s="109"/>
      <c r="GF149" s="109"/>
      <c r="GG149" s="109"/>
      <c r="GH149" s="109"/>
      <c r="GI149" s="109"/>
      <c r="GJ149" s="109"/>
      <c r="GK149" s="109"/>
      <c r="GL149" s="109"/>
      <c r="GM149" s="109"/>
      <c r="GN149" s="109"/>
      <c r="GO149" s="109"/>
      <c r="GP149" s="109"/>
      <c r="GQ149" s="109"/>
      <c r="GR149" s="109"/>
      <c r="GS149" s="109"/>
      <c r="GT149" s="109"/>
      <c r="GU149" s="109"/>
      <c r="GV149" s="109"/>
      <c r="GW149" s="109"/>
      <c r="GX149" s="109"/>
      <c r="GY149" s="109"/>
      <c r="GZ149" s="109"/>
      <c r="HA149" s="109"/>
      <c r="HB149" s="109"/>
      <c r="HC149" s="109"/>
      <c r="HD149" s="109"/>
      <c r="HE149" s="109"/>
      <c r="HF149" s="109"/>
      <c r="HG149" s="109"/>
      <c r="HH149" s="109"/>
      <c r="HI149" s="109"/>
      <c r="HJ149" s="109"/>
      <c r="HK149" s="109"/>
      <c r="HL149" s="109"/>
      <c r="HM149" s="109"/>
      <c r="HN149" s="109"/>
      <c r="HO149" s="109"/>
      <c r="HP149" s="109"/>
      <c r="HQ149" s="109"/>
      <c r="HR149" s="109"/>
      <c r="HS149" s="109"/>
      <c r="HT149" s="109"/>
      <c r="HU149" s="109"/>
      <c r="HV149" s="109"/>
      <c r="HW149" s="109"/>
      <c r="HX149" s="109"/>
      <c r="HY149" s="109"/>
      <c r="HZ149" s="109"/>
      <c r="IA149" s="109"/>
      <c r="IB149" s="109"/>
      <c r="IC149" s="109"/>
      <c r="ID149" s="109"/>
      <c r="IE149" s="109"/>
      <c r="IF149" s="109"/>
      <c r="IG149" s="109"/>
      <c r="IH149" s="109"/>
      <c r="II149" s="109"/>
      <c r="IJ149" s="109"/>
      <c r="IK149" s="109"/>
      <c r="IL149" s="109"/>
      <c r="IM149" s="109"/>
      <c r="IN149" s="109"/>
      <c r="IO149" s="109"/>
      <c r="IP149" s="109"/>
      <c r="IQ149" s="109"/>
      <c r="IR149" s="109"/>
      <c r="IS149" s="109"/>
      <c r="IT149" s="109"/>
      <c r="IU149" s="109"/>
      <c r="IV149" s="109"/>
    </row>
    <row r="150" customFormat="false" ht="46.25" hidden="false" customHeight="false" outlineLevel="0" collapsed="false">
      <c r="A150" s="89" t="s">
        <v>782</v>
      </c>
      <c r="B150" s="110" t="s">
        <v>74</v>
      </c>
      <c r="C150" s="111" t="s">
        <v>44</v>
      </c>
      <c r="D150" s="111"/>
      <c r="E150" s="109" t="s">
        <v>34</v>
      </c>
      <c r="F150" s="26" t="s">
        <v>783</v>
      </c>
      <c r="G150" s="29" t="s">
        <v>34</v>
      </c>
      <c r="H150" s="26" t="s">
        <v>784</v>
      </c>
      <c r="I150" s="29" t="s">
        <v>34</v>
      </c>
      <c r="J150" s="26"/>
      <c r="K150" s="29" t="s">
        <v>34</v>
      </c>
      <c r="L150" s="29"/>
      <c r="M150" s="29"/>
      <c r="N150" s="26" t="s">
        <v>785</v>
      </c>
      <c r="O150" s="29" t="s">
        <v>34</v>
      </c>
      <c r="P150" s="26" t="s">
        <v>786</v>
      </c>
      <c r="Q150" s="29" t="s">
        <v>34</v>
      </c>
      <c r="R150" s="26" t="s">
        <v>787</v>
      </c>
      <c r="S150" s="29" t="s">
        <v>125</v>
      </c>
      <c r="T150" s="26" t="s">
        <v>788</v>
      </c>
      <c r="U150" s="29" t="s">
        <v>34</v>
      </c>
      <c r="V150" s="26" t="s">
        <v>789</v>
      </c>
      <c r="W150" s="29"/>
      <c r="X150" s="26"/>
      <c r="Y150" s="29"/>
      <c r="Z150" s="24"/>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customFormat="false" ht="35.05" hidden="false" customHeight="false" outlineLevel="0" collapsed="false">
      <c r="A151" s="36" t="s">
        <v>790</v>
      </c>
      <c r="B151" s="56" t="s">
        <v>74</v>
      </c>
      <c r="C151" s="37" t="s">
        <v>44</v>
      </c>
      <c r="D151" s="37"/>
      <c r="E151" s="79" t="s">
        <v>34</v>
      </c>
      <c r="F151" s="61" t="s">
        <v>791</v>
      </c>
      <c r="G151" s="79" t="s">
        <v>34</v>
      </c>
      <c r="H151" s="61" t="s">
        <v>792</v>
      </c>
      <c r="I151" s="79" t="s">
        <v>34</v>
      </c>
      <c r="J151" s="61" t="s">
        <v>793</v>
      </c>
      <c r="K151" s="79" t="s">
        <v>34</v>
      </c>
      <c r="L151" s="79"/>
      <c r="M151" s="79"/>
      <c r="N151" s="61" t="s">
        <v>785</v>
      </c>
      <c r="O151" s="79" t="s">
        <v>34</v>
      </c>
      <c r="P151" s="61" t="s">
        <v>794</v>
      </c>
      <c r="Q151" s="79" t="s">
        <v>34</v>
      </c>
      <c r="R151" s="61" t="s">
        <v>795</v>
      </c>
      <c r="S151" s="79" t="s">
        <v>125</v>
      </c>
      <c r="T151" s="61" t="s">
        <v>796</v>
      </c>
      <c r="U151" s="79" t="s">
        <v>34</v>
      </c>
      <c r="V151" s="61" t="s">
        <v>221</v>
      </c>
      <c r="W151" s="79"/>
      <c r="X151" s="61"/>
      <c r="Y151" s="29" t="s">
        <v>34</v>
      </c>
      <c r="Z151" s="60" t="s">
        <v>797</v>
      </c>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c r="EW151" s="109"/>
      <c r="EX151" s="109"/>
      <c r="EY151" s="109"/>
      <c r="EZ151" s="109"/>
      <c r="FA151" s="109"/>
      <c r="FB151" s="109"/>
      <c r="FC151" s="109"/>
      <c r="FD151" s="109"/>
      <c r="FE151" s="109"/>
      <c r="FF151" s="109"/>
      <c r="FG151" s="109"/>
      <c r="FH151" s="109"/>
      <c r="FI151" s="109"/>
      <c r="FJ151" s="109"/>
      <c r="FK151" s="109"/>
      <c r="FL151" s="109"/>
      <c r="FM151" s="109"/>
      <c r="FN151" s="109"/>
      <c r="FO151" s="109"/>
      <c r="FP151" s="109"/>
      <c r="FQ151" s="109"/>
      <c r="FR151" s="109"/>
      <c r="FS151" s="109"/>
      <c r="FT151" s="109"/>
      <c r="FU151" s="109"/>
      <c r="FV151" s="109"/>
      <c r="FW151" s="109"/>
      <c r="FX151" s="109"/>
      <c r="FY151" s="109"/>
      <c r="FZ151" s="109"/>
      <c r="GA151" s="109"/>
      <c r="GB151" s="109"/>
      <c r="GC151" s="109"/>
      <c r="GD151" s="109"/>
      <c r="GE151" s="109"/>
      <c r="GF151" s="109"/>
      <c r="GG151" s="109"/>
      <c r="GH151" s="109"/>
      <c r="GI151" s="109"/>
      <c r="GJ151" s="109"/>
      <c r="GK151" s="109"/>
      <c r="GL151" s="109"/>
      <c r="GM151" s="109"/>
      <c r="GN151" s="109"/>
      <c r="GO151" s="109"/>
      <c r="GP151" s="109"/>
      <c r="GQ151" s="109"/>
      <c r="GR151" s="109"/>
      <c r="GS151" s="109"/>
      <c r="GT151" s="109"/>
      <c r="GU151" s="109"/>
      <c r="GV151" s="109"/>
      <c r="GW151" s="109"/>
      <c r="GX151" s="109"/>
      <c r="GY151" s="109"/>
      <c r="GZ151" s="109"/>
      <c r="HA151" s="109"/>
      <c r="HB151" s="109"/>
      <c r="HC151" s="109"/>
      <c r="HD151" s="109"/>
      <c r="HE151" s="109"/>
      <c r="HF151" s="109"/>
      <c r="HG151" s="109"/>
      <c r="HH151" s="109"/>
      <c r="HI151" s="109"/>
      <c r="HJ151" s="109"/>
      <c r="HK151" s="109"/>
      <c r="HL151" s="109"/>
      <c r="HM151" s="109"/>
      <c r="HN151" s="109"/>
      <c r="HO151" s="109"/>
      <c r="HP151" s="109"/>
      <c r="HQ151" s="109"/>
      <c r="HR151" s="109"/>
      <c r="HS151" s="109"/>
      <c r="HT151" s="109"/>
      <c r="HU151" s="109"/>
      <c r="HV151" s="109"/>
      <c r="HW151" s="109"/>
      <c r="HX151" s="109"/>
      <c r="HY151" s="109"/>
      <c r="HZ151" s="109"/>
      <c r="IA151" s="109"/>
      <c r="IB151" s="109"/>
      <c r="IC151" s="109"/>
      <c r="ID151" s="109"/>
      <c r="IE151" s="109"/>
      <c r="IF151" s="109"/>
      <c r="IG151" s="109"/>
      <c r="IH151" s="109"/>
      <c r="II151" s="109"/>
      <c r="IJ151" s="109"/>
      <c r="IK151" s="109"/>
      <c r="IL151" s="109"/>
      <c r="IM151" s="109"/>
      <c r="IN151" s="109"/>
      <c r="IO151" s="109"/>
      <c r="IP151" s="109"/>
      <c r="IQ151" s="109"/>
      <c r="IR151" s="109"/>
      <c r="IS151" s="109"/>
      <c r="IT151" s="109"/>
      <c r="IU151" s="109"/>
      <c r="IV151" s="109"/>
    </row>
    <row r="152" customFormat="false" ht="23.85" hidden="false" customHeight="false" outlineLevel="0" collapsed="false">
      <c r="A152" s="23" t="s">
        <v>798</v>
      </c>
      <c r="B152" s="46" t="s">
        <v>527</v>
      </c>
      <c r="C152" s="47" t="s">
        <v>44</v>
      </c>
      <c r="D152" s="47"/>
      <c r="E152" s="79" t="s">
        <v>34</v>
      </c>
      <c r="F152" s="26" t="s">
        <v>799</v>
      </c>
      <c r="G152" s="29" t="s">
        <v>29</v>
      </c>
      <c r="H152" s="26" t="s">
        <v>800</v>
      </c>
      <c r="I152" s="29" t="s">
        <v>29</v>
      </c>
      <c r="J152" s="26"/>
      <c r="K152" s="29" t="s">
        <v>34</v>
      </c>
      <c r="L152" s="29"/>
      <c r="M152" s="29"/>
      <c r="N152" s="26" t="s">
        <v>785</v>
      </c>
      <c r="O152" s="29" t="s">
        <v>29</v>
      </c>
      <c r="P152" s="26" t="s">
        <v>801</v>
      </c>
      <c r="Q152" s="29" t="s">
        <v>29</v>
      </c>
      <c r="R152" s="26" t="s">
        <v>802</v>
      </c>
      <c r="S152" s="29" t="s">
        <v>29</v>
      </c>
      <c r="T152" s="114"/>
      <c r="U152" s="29" t="s">
        <v>29</v>
      </c>
      <c r="V152" s="26" t="s">
        <v>365</v>
      </c>
      <c r="W152" s="29"/>
      <c r="X152" s="26"/>
      <c r="Y152" s="29"/>
      <c r="Z152" s="24"/>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customFormat="false" ht="68.65" hidden="false" customHeight="false" outlineLevel="0" collapsed="false">
      <c r="A153" s="36" t="s">
        <v>803</v>
      </c>
      <c r="B153" s="56" t="s">
        <v>74</v>
      </c>
      <c r="C153" s="37" t="s">
        <v>44</v>
      </c>
      <c r="D153" s="37"/>
      <c r="E153" s="79" t="s">
        <v>34</v>
      </c>
      <c r="F153" s="61" t="s">
        <v>804</v>
      </c>
      <c r="G153" s="79" t="s">
        <v>29</v>
      </c>
      <c r="H153" s="61" t="s">
        <v>805</v>
      </c>
      <c r="I153" s="79" t="s">
        <v>29</v>
      </c>
      <c r="J153" s="61"/>
      <c r="K153" s="79" t="s">
        <v>34</v>
      </c>
      <c r="L153" s="79"/>
      <c r="M153" s="79"/>
      <c r="N153" s="61" t="s">
        <v>785</v>
      </c>
      <c r="O153" s="79" t="s">
        <v>34</v>
      </c>
      <c r="P153" s="61" t="s">
        <v>806</v>
      </c>
      <c r="Q153" s="79" t="s">
        <v>29</v>
      </c>
      <c r="R153" s="61" t="s">
        <v>726</v>
      </c>
      <c r="S153" s="79" t="s">
        <v>34</v>
      </c>
      <c r="T153" s="61" t="s">
        <v>807</v>
      </c>
      <c r="U153" s="79" t="s">
        <v>29</v>
      </c>
      <c r="V153" s="61" t="s">
        <v>808</v>
      </c>
      <c r="W153" s="79"/>
      <c r="X153" s="61"/>
      <c r="Y153" s="29"/>
      <c r="Z153" s="60"/>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c r="EW153" s="109"/>
      <c r="EX153" s="109"/>
      <c r="EY153" s="109"/>
      <c r="EZ153" s="109"/>
      <c r="FA153" s="109"/>
      <c r="FB153" s="109"/>
      <c r="FC153" s="109"/>
      <c r="FD153" s="109"/>
      <c r="FE153" s="109"/>
      <c r="FF153" s="109"/>
      <c r="FG153" s="109"/>
      <c r="FH153" s="109"/>
      <c r="FI153" s="109"/>
      <c r="FJ153" s="109"/>
      <c r="FK153" s="109"/>
      <c r="FL153" s="109"/>
      <c r="FM153" s="109"/>
      <c r="FN153" s="109"/>
      <c r="FO153" s="109"/>
      <c r="FP153" s="109"/>
      <c r="FQ153" s="109"/>
      <c r="FR153" s="109"/>
      <c r="FS153" s="109"/>
      <c r="FT153" s="109"/>
      <c r="FU153" s="109"/>
      <c r="FV153" s="109"/>
      <c r="FW153" s="109"/>
      <c r="FX153" s="109"/>
      <c r="FY153" s="109"/>
      <c r="FZ153" s="109"/>
      <c r="GA153" s="109"/>
      <c r="GB153" s="109"/>
      <c r="GC153" s="109"/>
      <c r="GD153" s="109"/>
      <c r="GE153" s="109"/>
      <c r="GF153" s="109"/>
      <c r="GG153" s="109"/>
      <c r="GH153" s="109"/>
      <c r="GI153" s="109"/>
      <c r="GJ153" s="109"/>
      <c r="GK153" s="109"/>
      <c r="GL153" s="109"/>
      <c r="GM153" s="109"/>
      <c r="GN153" s="109"/>
      <c r="GO153" s="109"/>
      <c r="GP153" s="109"/>
      <c r="GQ153" s="109"/>
      <c r="GR153" s="109"/>
      <c r="GS153" s="109"/>
      <c r="GT153" s="109"/>
      <c r="GU153" s="109"/>
      <c r="GV153" s="109"/>
      <c r="GW153" s="109"/>
      <c r="GX153" s="109"/>
      <c r="GY153" s="109"/>
      <c r="GZ153" s="109"/>
      <c r="HA153" s="109"/>
      <c r="HB153" s="109"/>
      <c r="HC153" s="109"/>
      <c r="HD153" s="109"/>
      <c r="HE153" s="109"/>
      <c r="HF153" s="109"/>
      <c r="HG153" s="109"/>
      <c r="HH153" s="109"/>
      <c r="HI153" s="109"/>
      <c r="HJ153" s="109"/>
      <c r="HK153" s="109"/>
      <c r="HL153" s="109"/>
      <c r="HM153" s="109"/>
      <c r="HN153" s="109"/>
      <c r="HO153" s="109"/>
      <c r="HP153" s="109"/>
      <c r="HQ153" s="109"/>
      <c r="HR153" s="109"/>
      <c r="HS153" s="109"/>
      <c r="HT153" s="109"/>
      <c r="HU153" s="109"/>
      <c r="HV153" s="109"/>
      <c r="HW153" s="109"/>
      <c r="HX153" s="109"/>
      <c r="HY153" s="109"/>
      <c r="HZ153" s="109"/>
      <c r="IA153" s="109"/>
      <c r="IB153" s="109"/>
      <c r="IC153" s="109"/>
      <c r="ID153" s="109"/>
      <c r="IE153" s="109"/>
      <c r="IF153" s="109"/>
      <c r="IG153" s="109"/>
      <c r="IH153" s="109"/>
      <c r="II153" s="109"/>
      <c r="IJ153" s="109"/>
      <c r="IK153" s="109"/>
      <c r="IL153" s="109"/>
      <c r="IM153" s="109"/>
      <c r="IN153" s="109"/>
      <c r="IO153" s="109"/>
      <c r="IP153" s="109"/>
      <c r="IQ153" s="109"/>
      <c r="IR153" s="109"/>
      <c r="IS153" s="109"/>
      <c r="IT153" s="109"/>
      <c r="IU153" s="109"/>
      <c r="IV153" s="109"/>
    </row>
    <row r="154" customFormat="false" ht="35.05" hidden="false" customHeight="false" outlineLevel="0" collapsed="false">
      <c r="A154" s="23" t="s">
        <v>809</v>
      </c>
      <c r="B154" s="46" t="s">
        <v>74</v>
      </c>
      <c r="C154" s="47" t="s">
        <v>44</v>
      </c>
      <c r="D154" s="47"/>
      <c r="E154" s="79" t="s">
        <v>34</v>
      </c>
      <c r="F154" s="26" t="s">
        <v>810</v>
      </c>
      <c r="G154" s="29" t="s">
        <v>29</v>
      </c>
      <c r="H154" s="26" t="s">
        <v>811</v>
      </c>
      <c r="I154" s="29" t="s">
        <v>29</v>
      </c>
      <c r="J154" s="26"/>
      <c r="K154" s="29" t="s">
        <v>34</v>
      </c>
      <c r="L154" s="29"/>
      <c r="M154" s="29"/>
      <c r="N154" s="26" t="s">
        <v>785</v>
      </c>
      <c r="O154" s="29" t="s">
        <v>34</v>
      </c>
      <c r="P154" s="26" t="s">
        <v>812</v>
      </c>
      <c r="Q154" s="29" t="s">
        <v>29</v>
      </c>
      <c r="R154" s="26" t="s">
        <v>813</v>
      </c>
      <c r="S154" s="29" t="s">
        <v>29</v>
      </c>
      <c r="T154" s="26" t="s">
        <v>814</v>
      </c>
      <c r="U154" s="29" t="s">
        <v>29</v>
      </c>
      <c r="V154" s="26"/>
      <c r="W154" s="29"/>
      <c r="X154" s="26"/>
      <c r="Y154" s="29" t="s">
        <v>34</v>
      </c>
      <c r="Z154" s="24" t="s">
        <v>815</v>
      </c>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customFormat="false" ht="68.65" hidden="false" customHeight="false" outlineLevel="0" collapsed="false">
      <c r="A155" s="36" t="s">
        <v>816</v>
      </c>
      <c r="B155" s="56" t="s">
        <v>74</v>
      </c>
      <c r="C155" s="37" t="s">
        <v>44</v>
      </c>
      <c r="D155" s="37" t="s">
        <v>116</v>
      </c>
      <c r="E155" s="79" t="s">
        <v>34</v>
      </c>
      <c r="F155" s="61" t="s">
        <v>817</v>
      </c>
      <c r="G155" s="79" t="s">
        <v>29</v>
      </c>
      <c r="H155" s="61" t="s">
        <v>818</v>
      </c>
      <c r="I155" s="79" t="s">
        <v>29</v>
      </c>
      <c r="J155" s="61" t="s">
        <v>819</v>
      </c>
      <c r="K155" s="79" t="s">
        <v>34</v>
      </c>
      <c r="L155" s="79"/>
      <c r="M155" s="79"/>
      <c r="N155" s="61" t="s">
        <v>820</v>
      </c>
      <c r="O155" s="79" t="s">
        <v>29</v>
      </c>
      <c r="P155" s="61" t="s">
        <v>821</v>
      </c>
      <c r="Q155" s="79" t="s">
        <v>29</v>
      </c>
      <c r="R155" s="61" t="s">
        <v>822</v>
      </c>
      <c r="S155" s="79" t="s">
        <v>34</v>
      </c>
      <c r="T155" s="61" t="s">
        <v>267</v>
      </c>
      <c r="U155" s="79" t="s">
        <v>29</v>
      </c>
      <c r="V155" s="61" t="s">
        <v>823</v>
      </c>
      <c r="W155" s="79"/>
      <c r="X155" s="61"/>
      <c r="Y155" s="29" t="s">
        <v>34</v>
      </c>
      <c r="Z155" s="60" t="s">
        <v>824</v>
      </c>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c r="GO155" s="109"/>
      <c r="GP155" s="109"/>
      <c r="GQ155" s="109"/>
      <c r="GR155" s="109"/>
      <c r="GS155" s="109"/>
      <c r="GT155" s="109"/>
      <c r="GU155" s="109"/>
      <c r="GV155" s="109"/>
      <c r="GW155" s="109"/>
      <c r="GX155" s="109"/>
      <c r="GY155" s="109"/>
      <c r="GZ155" s="109"/>
      <c r="HA155" s="109"/>
      <c r="HB155" s="109"/>
      <c r="HC155" s="109"/>
      <c r="HD155" s="109"/>
      <c r="HE155" s="109"/>
      <c r="HF155" s="109"/>
      <c r="HG155" s="109"/>
      <c r="HH155" s="109"/>
      <c r="HI155" s="109"/>
      <c r="HJ155" s="109"/>
      <c r="HK155" s="109"/>
      <c r="HL155" s="109"/>
      <c r="HM155" s="109"/>
      <c r="HN155" s="109"/>
      <c r="HO155" s="109"/>
      <c r="HP155" s="109"/>
      <c r="HQ155" s="109"/>
      <c r="HR155" s="109"/>
      <c r="HS155" s="109"/>
      <c r="HT155" s="109"/>
      <c r="HU155" s="109"/>
      <c r="HV155" s="109"/>
      <c r="HW155" s="109"/>
      <c r="HX155" s="109"/>
      <c r="HY155" s="109"/>
      <c r="HZ155" s="109"/>
      <c r="IA155" s="109"/>
      <c r="IB155" s="109"/>
      <c r="IC155" s="109"/>
      <c r="ID155" s="109"/>
      <c r="IE155" s="109"/>
      <c r="IF155" s="109"/>
      <c r="IG155" s="109"/>
      <c r="IH155" s="109"/>
      <c r="II155" s="109"/>
      <c r="IJ155" s="109"/>
      <c r="IK155" s="109"/>
      <c r="IL155" s="109"/>
      <c r="IM155" s="109"/>
      <c r="IN155" s="109"/>
      <c r="IO155" s="109"/>
      <c r="IP155" s="109"/>
      <c r="IQ155" s="109"/>
      <c r="IR155" s="109"/>
      <c r="IS155" s="109"/>
      <c r="IT155" s="109"/>
      <c r="IU155" s="109"/>
      <c r="IV155" s="109"/>
    </row>
    <row r="156" customFormat="false" ht="102.2" hidden="false" customHeight="false" outlineLevel="0" collapsed="false">
      <c r="A156" s="23" t="s">
        <v>825</v>
      </c>
      <c r="B156" s="47" t="s">
        <v>27</v>
      </c>
      <c r="C156" s="47" t="s">
        <v>28</v>
      </c>
      <c r="D156" s="47"/>
      <c r="E156" s="79" t="s">
        <v>34</v>
      </c>
      <c r="F156" s="26" t="s">
        <v>826</v>
      </c>
      <c r="G156" s="29" t="s">
        <v>29</v>
      </c>
      <c r="H156" s="26" t="s">
        <v>827</v>
      </c>
      <c r="I156" s="29" t="s">
        <v>34</v>
      </c>
      <c r="J156" s="26" t="s">
        <v>828</v>
      </c>
      <c r="K156" s="29" t="s">
        <v>34</v>
      </c>
      <c r="L156" s="29"/>
      <c r="M156" s="29"/>
      <c r="N156" s="26" t="s">
        <v>829</v>
      </c>
      <c r="O156" s="29" t="s">
        <v>34</v>
      </c>
      <c r="P156" s="26" t="s">
        <v>830</v>
      </c>
      <c r="Q156" s="29" t="s">
        <v>34</v>
      </c>
      <c r="R156" s="26" t="s">
        <v>831</v>
      </c>
      <c r="S156" s="29" t="s">
        <v>29</v>
      </c>
      <c r="T156" s="26" t="s">
        <v>832</v>
      </c>
      <c r="U156" s="29" t="s">
        <v>34</v>
      </c>
      <c r="V156" s="58" t="s">
        <v>833</v>
      </c>
      <c r="W156" s="29"/>
      <c r="X156" s="58"/>
      <c r="Y156" s="29" t="s">
        <v>34</v>
      </c>
      <c r="Z156" s="24" t="s">
        <v>834</v>
      </c>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customFormat="false" ht="191.75" hidden="false" customHeight="false" outlineLevel="0" collapsed="false">
      <c r="A157" s="36" t="s">
        <v>835</v>
      </c>
      <c r="B157" s="56" t="s">
        <v>836</v>
      </c>
      <c r="C157" s="37" t="s">
        <v>28</v>
      </c>
      <c r="D157" s="37"/>
      <c r="E157" s="79" t="s">
        <v>34</v>
      </c>
      <c r="F157" s="61" t="s">
        <v>837</v>
      </c>
      <c r="G157" s="79" t="s">
        <v>29</v>
      </c>
      <c r="H157" s="61" t="s">
        <v>838</v>
      </c>
      <c r="I157" s="79" t="s">
        <v>29</v>
      </c>
      <c r="J157" s="61"/>
      <c r="K157" s="79" t="s">
        <v>34</v>
      </c>
      <c r="L157" s="79"/>
      <c r="M157" s="79"/>
      <c r="N157" s="61" t="s">
        <v>839</v>
      </c>
      <c r="O157" s="79" t="s">
        <v>34</v>
      </c>
      <c r="P157" s="61" t="s">
        <v>840</v>
      </c>
      <c r="Q157" s="79" t="s">
        <v>29</v>
      </c>
      <c r="R157" s="61" t="s">
        <v>841</v>
      </c>
      <c r="S157" s="79" t="s">
        <v>34</v>
      </c>
      <c r="T157" s="61" t="s">
        <v>842</v>
      </c>
      <c r="U157" s="79" t="s">
        <v>29</v>
      </c>
      <c r="V157" s="61"/>
      <c r="W157" s="79"/>
      <c r="X157" s="61"/>
      <c r="Y157" s="29"/>
      <c r="Z157" s="60"/>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c r="GO157" s="109"/>
      <c r="GP157" s="109"/>
      <c r="GQ157" s="109"/>
      <c r="GR157" s="109"/>
      <c r="GS157" s="109"/>
      <c r="GT157" s="109"/>
      <c r="GU157" s="109"/>
      <c r="GV157" s="109"/>
      <c r="GW157" s="109"/>
      <c r="GX157" s="109"/>
      <c r="GY157" s="109"/>
      <c r="GZ157" s="109"/>
      <c r="HA157" s="109"/>
      <c r="HB157" s="109"/>
      <c r="HC157" s="109"/>
      <c r="HD157" s="109"/>
      <c r="HE157" s="109"/>
      <c r="HF157" s="109"/>
      <c r="HG157" s="109"/>
      <c r="HH157" s="109"/>
      <c r="HI157" s="109"/>
      <c r="HJ157" s="109"/>
      <c r="HK157" s="109"/>
      <c r="HL157" s="109"/>
      <c r="HM157" s="109"/>
      <c r="HN157" s="109"/>
      <c r="HO157" s="109"/>
      <c r="HP157" s="109"/>
      <c r="HQ157" s="109"/>
      <c r="HR157" s="109"/>
      <c r="HS157" s="109"/>
      <c r="HT157" s="109"/>
      <c r="HU157" s="109"/>
      <c r="HV157" s="109"/>
      <c r="HW157" s="109"/>
      <c r="HX157" s="109"/>
      <c r="HY157" s="109"/>
      <c r="HZ157" s="109"/>
      <c r="IA157" s="109"/>
      <c r="IB157" s="109"/>
      <c r="IC157" s="109"/>
      <c r="ID157" s="109"/>
      <c r="IE157" s="109"/>
      <c r="IF157" s="109"/>
      <c r="IG157" s="109"/>
      <c r="IH157" s="109"/>
      <c r="II157" s="109"/>
      <c r="IJ157" s="109"/>
      <c r="IK157" s="109"/>
      <c r="IL157" s="109"/>
      <c r="IM157" s="109"/>
      <c r="IN157" s="109"/>
      <c r="IO157" s="109"/>
      <c r="IP157" s="109"/>
      <c r="IQ157" s="109"/>
      <c r="IR157" s="109"/>
      <c r="IS157" s="109"/>
      <c r="IT157" s="109"/>
      <c r="IU157" s="109"/>
      <c r="IV157" s="109"/>
    </row>
    <row r="158" customFormat="false" ht="46.25" hidden="false" customHeight="false" outlineLevel="0" collapsed="false">
      <c r="A158" s="23" t="s">
        <v>843</v>
      </c>
      <c r="B158" s="46" t="s">
        <v>43</v>
      </c>
      <c r="C158" s="47" t="s">
        <v>44</v>
      </c>
      <c r="D158" s="47"/>
      <c r="E158" s="79" t="s">
        <v>34</v>
      </c>
      <c r="F158" s="26" t="s">
        <v>844</v>
      </c>
      <c r="G158" s="29" t="s">
        <v>29</v>
      </c>
      <c r="H158" s="26" t="s">
        <v>845</v>
      </c>
      <c r="I158" s="29" t="s">
        <v>29</v>
      </c>
      <c r="J158" s="26" t="s">
        <v>846</v>
      </c>
      <c r="K158" s="29" t="s">
        <v>34</v>
      </c>
      <c r="L158" s="29"/>
      <c r="M158" s="29"/>
      <c r="N158" s="26" t="s">
        <v>847</v>
      </c>
      <c r="O158" s="29" t="s">
        <v>34</v>
      </c>
      <c r="P158" s="26" t="s">
        <v>848</v>
      </c>
      <c r="Q158" s="29" t="s">
        <v>34</v>
      </c>
      <c r="R158" s="26" t="s">
        <v>849</v>
      </c>
      <c r="S158" s="29" t="s">
        <v>34</v>
      </c>
      <c r="T158" s="26" t="s">
        <v>161</v>
      </c>
      <c r="U158" s="29" t="s">
        <v>29</v>
      </c>
      <c r="V158" s="26" t="s">
        <v>850</v>
      </c>
      <c r="W158" s="29"/>
      <c r="X158" s="26"/>
      <c r="Y158" s="29"/>
      <c r="Z158" s="24"/>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customFormat="false" ht="46.25" hidden="false" customHeight="false" outlineLevel="0" collapsed="false">
      <c r="A159" s="36" t="s">
        <v>851</v>
      </c>
      <c r="B159" s="56" t="s">
        <v>74</v>
      </c>
      <c r="C159" s="37" t="s">
        <v>44</v>
      </c>
      <c r="D159" s="37"/>
      <c r="E159" s="79" t="s">
        <v>34</v>
      </c>
      <c r="F159" s="61" t="s">
        <v>852</v>
      </c>
      <c r="G159" s="79" t="s">
        <v>34</v>
      </c>
      <c r="H159" s="61" t="s">
        <v>853</v>
      </c>
      <c r="I159" s="79" t="s">
        <v>34</v>
      </c>
      <c r="J159" s="61" t="s">
        <v>854</v>
      </c>
      <c r="K159" s="79" t="s">
        <v>34</v>
      </c>
      <c r="L159" s="79"/>
      <c r="M159" s="79"/>
      <c r="N159" s="61" t="s">
        <v>855</v>
      </c>
      <c r="O159" s="79" t="s">
        <v>34</v>
      </c>
      <c r="P159" s="61" t="s">
        <v>856</v>
      </c>
      <c r="Q159" s="79" t="s">
        <v>34</v>
      </c>
      <c r="R159" s="61" t="s">
        <v>857</v>
      </c>
      <c r="S159" s="79" t="s">
        <v>34</v>
      </c>
      <c r="T159" s="61" t="s">
        <v>858</v>
      </c>
      <c r="U159" s="79" t="s">
        <v>34</v>
      </c>
      <c r="V159" s="61" t="s">
        <v>859</v>
      </c>
      <c r="W159" s="79"/>
      <c r="X159" s="61"/>
      <c r="Y159" s="29"/>
      <c r="Z159" s="60"/>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c r="GO159" s="109"/>
      <c r="GP159" s="109"/>
      <c r="GQ159" s="109"/>
      <c r="GR159" s="109"/>
      <c r="GS159" s="109"/>
      <c r="GT159" s="109"/>
      <c r="GU159" s="109"/>
      <c r="GV159" s="109"/>
      <c r="GW159" s="109"/>
      <c r="GX159" s="109"/>
      <c r="GY159" s="109"/>
      <c r="GZ159" s="109"/>
      <c r="HA159" s="109"/>
      <c r="HB159" s="109"/>
      <c r="HC159" s="109"/>
      <c r="HD159" s="109"/>
      <c r="HE159" s="109"/>
      <c r="HF159" s="109"/>
      <c r="HG159" s="109"/>
      <c r="HH159" s="109"/>
      <c r="HI159" s="109"/>
      <c r="HJ159" s="109"/>
      <c r="HK159" s="109"/>
      <c r="HL159" s="109"/>
      <c r="HM159" s="109"/>
      <c r="HN159" s="109"/>
      <c r="HO159" s="109"/>
      <c r="HP159" s="109"/>
      <c r="HQ159" s="109"/>
      <c r="HR159" s="109"/>
      <c r="HS159" s="109"/>
      <c r="HT159" s="109"/>
      <c r="HU159" s="109"/>
      <c r="HV159" s="109"/>
      <c r="HW159" s="109"/>
      <c r="HX159" s="109"/>
      <c r="HY159" s="109"/>
      <c r="HZ159" s="109"/>
      <c r="IA159" s="109"/>
      <c r="IB159" s="109"/>
      <c r="IC159" s="109"/>
      <c r="ID159" s="109"/>
      <c r="IE159" s="109"/>
      <c r="IF159" s="109"/>
      <c r="IG159" s="109"/>
      <c r="IH159" s="109"/>
      <c r="II159" s="109"/>
      <c r="IJ159" s="109"/>
      <c r="IK159" s="109"/>
      <c r="IL159" s="109"/>
      <c r="IM159" s="109"/>
      <c r="IN159" s="109"/>
      <c r="IO159" s="109"/>
      <c r="IP159" s="109"/>
      <c r="IQ159" s="109"/>
      <c r="IR159" s="109"/>
      <c r="IS159" s="109"/>
      <c r="IT159" s="109"/>
      <c r="IU159" s="109"/>
      <c r="IV159" s="109"/>
    </row>
    <row r="160" customFormat="false" ht="66.25" hidden="false" customHeight="true" outlineLevel="0" collapsed="false">
      <c r="A160" s="23" t="s">
        <v>860</v>
      </c>
      <c r="B160" s="47" t="s">
        <v>27</v>
      </c>
      <c r="C160" s="47" t="s">
        <v>28</v>
      </c>
      <c r="D160" s="47"/>
      <c r="E160" s="79" t="s">
        <v>34</v>
      </c>
      <c r="F160" s="26" t="s">
        <v>861</v>
      </c>
      <c r="G160" s="29" t="s">
        <v>34</v>
      </c>
      <c r="H160" s="26" t="s">
        <v>862</v>
      </c>
      <c r="I160" s="29" t="s">
        <v>34</v>
      </c>
      <c r="J160" s="26" t="s">
        <v>862</v>
      </c>
      <c r="K160" s="29" t="s">
        <v>34</v>
      </c>
      <c r="L160" s="29"/>
      <c r="M160" s="29"/>
      <c r="N160" s="26" t="s">
        <v>863</v>
      </c>
      <c r="O160" s="29" t="s">
        <v>34</v>
      </c>
      <c r="P160" s="26" t="s">
        <v>863</v>
      </c>
      <c r="Q160" s="29" t="s">
        <v>34</v>
      </c>
      <c r="R160" s="26" t="s">
        <v>863</v>
      </c>
      <c r="S160" s="29" t="s">
        <v>29</v>
      </c>
      <c r="T160" s="26" t="s">
        <v>864</v>
      </c>
      <c r="U160" s="29" t="s">
        <v>34</v>
      </c>
      <c r="V160" s="26" t="s">
        <v>863</v>
      </c>
      <c r="W160" s="29"/>
      <c r="X160" s="26"/>
      <c r="Y160" s="29"/>
      <c r="Z160" s="24"/>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customFormat="false" ht="88.55" hidden="false" customHeight="true" outlineLevel="0" collapsed="false">
      <c r="A161" s="36" t="s">
        <v>865</v>
      </c>
      <c r="B161" s="56" t="s">
        <v>866</v>
      </c>
      <c r="C161" s="37" t="s">
        <v>44</v>
      </c>
      <c r="D161" s="37" t="s">
        <v>116</v>
      </c>
      <c r="E161" s="79" t="s">
        <v>34</v>
      </c>
      <c r="F161" s="61" t="s">
        <v>867</v>
      </c>
      <c r="G161" s="79" t="s">
        <v>29</v>
      </c>
      <c r="H161" s="61" t="s">
        <v>868</v>
      </c>
      <c r="I161" s="79" t="s">
        <v>34</v>
      </c>
      <c r="J161" s="61" t="s">
        <v>869</v>
      </c>
      <c r="K161" s="79" t="s">
        <v>34</v>
      </c>
      <c r="L161" s="79"/>
      <c r="M161" s="79"/>
      <c r="N161" s="61" t="s">
        <v>870</v>
      </c>
      <c r="O161" s="79" t="s">
        <v>34</v>
      </c>
      <c r="P161" s="61" t="s">
        <v>871</v>
      </c>
      <c r="Q161" s="79" t="s">
        <v>34</v>
      </c>
      <c r="R161" s="61" t="s">
        <v>872</v>
      </c>
      <c r="S161" s="79" t="s">
        <v>34</v>
      </c>
      <c r="T161" s="61" t="s">
        <v>873</v>
      </c>
      <c r="U161" s="79" t="s">
        <v>34</v>
      </c>
      <c r="V161" s="91" t="s">
        <v>874</v>
      </c>
      <c r="W161" s="79"/>
      <c r="X161" s="91"/>
      <c r="Y161" s="29"/>
      <c r="Z161" s="60"/>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c r="GO161" s="109"/>
      <c r="GP161" s="109"/>
      <c r="GQ161" s="109"/>
      <c r="GR161" s="109"/>
      <c r="GS161" s="109"/>
      <c r="GT161" s="109"/>
      <c r="GU161" s="109"/>
      <c r="GV161" s="109"/>
      <c r="GW161" s="109"/>
      <c r="GX161" s="109"/>
      <c r="GY161" s="109"/>
      <c r="GZ161" s="109"/>
      <c r="HA161" s="109"/>
      <c r="HB161" s="109"/>
      <c r="HC161" s="109"/>
      <c r="HD161" s="109"/>
      <c r="HE161" s="109"/>
      <c r="HF161" s="109"/>
      <c r="HG161" s="109"/>
      <c r="HH161" s="109"/>
      <c r="HI161" s="109"/>
      <c r="HJ161" s="109"/>
      <c r="HK161" s="109"/>
      <c r="HL161" s="109"/>
      <c r="HM161" s="109"/>
      <c r="HN161" s="109"/>
      <c r="HO161" s="109"/>
      <c r="HP161" s="109"/>
      <c r="HQ161" s="109"/>
      <c r="HR161" s="109"/>
      <c r="HS161" s="109"/>
      <c r="HT161" s="109"/>
      <c r="HU161" s="109"/>
      <c r="HV161" s="109"/>
      <c r="HW161" s="109"/>
      <c r="HX161" s="109"/>
      <c r="HY161" s="109"/>
      <c r="HZ161" s="109"/>
      <c r="IA161" s="109"/>
      <c r="IB161" s="109"/>
      <c r="IC161" s="109"/>
      <c r="ID161" s="109"/>
      <c r="IE161" s="109"/>
      <c r="IF161" s="109"/>
      <c r="IG161" s="109"/>
      <c r="IH161" s="109"/>
      <c r="II161" s="109"/>
      <c r="IJ161" s="109"/>
      <c r="IK161" s="109"/>
      <c r="IL161" s="109"/>
      <c r="IM161" s="109"/>
      <c r="IN161" s="109"/>
      <c r="IO161" s="109"/>
      <c r="IP161" s="109"/>
      <c r="IQ161" s="109"/>
      <c r="IR161" s="109"/>
      <c r="IS161" s="109"/>
      <c r="IT161" s="109"/>
      <c r="IU161" s="109"/>
      <c r="IV161" s="109"/>
    </row>
    <row r="162" customFormat="false" ht="35.05" hidden="false" customHeight="false" outlineLevel="0" collapsed="false">
      <c r="A162" s="23" t="s">
        <v>875</v>
      </c>
      <c r="B162" s="46" t="s">
        <v>74</v>
      </c>
      <c r="C162" s="47"/>
      <c r="D162" s="47" t="s">
        <v>718</v>
      </c>
      <c r="E162" s="29"/>
      <c r="F162" s="29"/>
      <c r="G162" s="29" t="s">
        <v>29</v>
      </c>
      <c r="H162" s="26"/>
      <c r="I162" s="29" t="s">
        <v>29</v>
      </c>
      <c r="J162" s="26"/>
      <c r="K162" s="29" t="s">
        <v>34</v>
      </c>
      <c r="L162" s="29"/>
      <c r="M162" s="29"/>
      <c r="N162" s="26" t="s">
        <v>876</v>
      </c>
      <c r="O162" s="29" t="s">
        <v>34</v>
      </c>
      <c r="P162" s="26" t="s">
        <v>877</v>
      </c>
      <c r="Q162" s="29" t="s">
        <v>29</v>
      </c>
      <c r="R162" s="26"/>
      <c r="S162" s="29" t="s">
        <v>34</v>
      </c>
      <c r="T162" s="26" t="s">
        <v>878</v>
      </c>
      <c r="U162" s="29" t="s">
        <v>29</v>
      </c>
      <c r="V162" s="26"/>
      <c r="W162" s="29"/>
      <c r="X162" s="26"/>
      <c r="Y162" s="29"/>
      <c r="Z162" s="24"/>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customFormat="false" ht="23.85" hidden="false" customHeight="false" outlineLevel="0" collapsed="false">
      <c r="A163" s="36" t="s">
        <v>879</v>
      </c>
      <c r="B163" s="56" t="s">
        <v>74</v>
      </c>
      <c r="C163" s="37" t="s">
        <v>44</v>
      </c>
      <c r="D163" s="37" t="s">
        <v>731</v>
      </c>
      <c r="E163" s="36"/>
      <c r="F163" s="36"/>
      <c r="G163" s="79" t="s">
        <v>29</v>
      </c>
      <c r="H163" s="98"/>
      <c r="I163" s="79" t="s">
        <v>29</v>
      </c>
      <c r="J163" s="98"/>
      <c r="K163" s="29" t="s">
        <v>34</v>
      </c>
      <c r="L163" s="29"/>
      <c r="M163" s="29"/>
      <c r="N163" s="61" t="s">
        <v>880</v>
      </c>
      <c r="O163" s="29" t="s">
        <v>34</v>
      </c>
      <c r="P163" s="61" t="s">
        <v>881</v>
      </c>
      <c r="Q163" s="79" t="s">
        <v>29</v>
      </c>
      <c r="R163" s="61"/>
      <c r="S163" s="115" t="s">
        <v>34</v>
      </c>
      <c r="T163" s="61" t="s">
        <v>486</v>
      </c>
      <c r="U163" s="79" t="s">
        <v>29</v>
      </c>
      <c r="V163" s="61"/>
      <c r="W163" s="79"/>
      <c r="X163" s="61"/>
      <c r="Y163" s="29"/>
      <c r="Z163" s="98"/>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c r="FE163" s="90"/>
      <c r="FF163" s="90"/>
      <c r="FG163" s="90"/>
      <c r="FH163" s="90"/>
      <c r="FI163" s="90"/>
      <c r="FJ163" s="90"/>
      <c r="FK163" s="90"/>
      <c r="FL163" s="90"/>
      <c r="FM163" s="90"/>
      <c r="FN163" s="90"/>
      <c r="FO163" s="90"/>
      <c r="FP163" s="90"/>
      <c r="FQ163" s="90"/>
      <c r="FR163" s="90"/>
      <c r="FS163" s="90"/>
      <c r="FT163" s="90"/>
      <c r="FU163" s="90"/>
      <c r="FV163" s="90"/>
      <c r="FW163" s="90"/>
      <c r="FX163" s="90"/>
      <c r="FY163" s="90"/>
      <c r="FZ163" s="90"/>
      <c r="GA163" s="90"/>
      <c r="GB163" s="90"/>
      <c r="GC163" s="90"/>
      <c r="GD163" s="90"/>
      <c r="GE163" s="90"/>
      <c r="GF163" s="90"/>
      <c r="GG163" s="90"/>
      <c r="GH163" s="90"/>
      <c r="GI163" s="90"/>
      <c r="GJ163" s="90"/>
      <c r="GK163" s="90"/>
      <c r="GL163" s="90"/>
      <c r="GM163" s="90"/>
      <c r="GN163" s="90"/>
      <c r="GO163" s="90"/>
      <c r="GP163" s="90"/>
      <c r="GQ163" s="90"/>
      <c r="GR163" s="90"/>
      <c r="GS163" s="90"/>
      <c r="GT163" s="90"/>
      <c r="GU163" s="90"/>
      <c r="GV163" s="90"/>
      <c r="GW163" s="90"/>
      <c r="GX163" s="90"/>
      <c r="GY163" s="90"/>
      <c r="GZ163" s="90"/>
      <c r="HA163" s="90"/>
      <c r="HB163" s="90"/>
      <c r="HC163" s="90"/>
      <c r="HD163" s="90"/>
      <c r="HE163" s="90"/>
      <c r="HF163" s="90"/>
      <c r="HG163" s="90"/>
      <c r="HH163" s="90"/>
      <c r="HI163" s="90"/>
      <c r="HJ163" s="90"/>
      <c r="HK163" s="90"/>
      <c r="HL163" s="90"/>
      <c r="HM163" s="90"/>
      <c r="HN163" s="90"/>
      <c r="HO163" s="90"/>
      <c r="HP163" s="90"/>
      <c r="HQ163" s="90"/>
      <c r="HR163" s="90"/>
      <c r="HS163" s="90"/>
      <c r="HT163" s="90"/>
      <c r="HU163" s="90"/>
      <c r="HV163" s="90"/>
      <c r="HW163" s="90"/>
      <c r="HX163" s="90"/>
      <c r="HY163" s="90"/>
      <c r="HZ163" s="90"/>
      <c r="IA163" s="90"/>
      <c r="IB163" s="90"/>
      <c r="IC163" s="90"/>
      <c r="ID163" s="90"/>
      <c r="IE163" s="90"/>
      <c r="IF163" s="90"/>
      <c r="IG163" s="90"/>
      <c r="IH163" s="90"/>
      <c r="II163" s="90"/>
      <c r="IJ163" s="90"/>
      <c r="IK163" s="90"/>
      <c r="IL163" s="90"/>
      <c r="IM163" s="90"/>
      <c r="IN163" s="90"/>
      <c r="IO163" s="90"/>
      <c r="IP163" s="90"/>
      <c r="IQ163" s="90"/>
      <c r="IR163" s="90"/>
      <c r="IS163" s="90"/>
      <c r="IT163" s="90"/>
      <c r="IU163" s="90"/>
      <c r="IV163" s="90"/>
    </row>
    <row r="164" customFormat="false" ht="35.05" hidden="false" customHeight="false" outlineLevel="0" collapsed="false">
      <c r="A164" s="23" t="s">
        <v>882</v>
      </c>
      <c r="B164" s="46" t="s">
        <v>74</v>
      </c>
      <c r="C164" s="37" t="s">
        <v>44</v>
      </c>
      <c r="D164" s="37" t="s">
        <v>883</v>
      </c>
      <c r="E164" s="23"/>
      <c r="F164" s="23"/>
      <c r="G164" s="29" t="s">
        <v>29</v>
      </c>
      <c r="H164" s="86"/>
      <c r="I164" s="79" t="s">
        <v>29</v>
      </c>
      <c r="J164" s="86"/>
      <c r="K164" s="29" t="s">
        <v>34</v>
      </c>
      <c r="L164" s="29"/>
      <c r="M164" s="29"/>
      <c r="N164" s="26" t="s">
        <v>884</v>
      </c>
      <c r="O164" s="29" t="s">
        <v>34</v>
      </c>
      <c r="P164" s="58" t="s">
        <v>885</v>
      </c>
      <c r="Q164" s="29" t="s">
        <v>29</v>
      </c>
      <c r="R164" s="26"/>
      <c r="S164" s="115" t="s">
        <v>34</v>
      </c>
      <c r="T164" s="26" t="s">
        <v>486</v>
      </c>
      <c r="U164" s="29" t="s">
        <v>29</v>
      </c>
      <c r="V164" s="26" t="s">
        <v>886</v>
      </c>
      <c r="W164" s="29"/>
      <c r="X164" s="26"/>
      <c r="Y164" s="29"/>
      <c r="Z164" s="86"/>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89"/>
      <c r="DK164" s="89"/>
      <c r="DL164" s="89"/>
      <c r="DM164" s="89"/>
      <c r="DN164" s="89"/>
      <c r="DO164" s="89"/>
      <c r="DP164" s="89"/>
      <c r="DQ164" s="89"/>
      <c r="DR164" s="89"/>
      <c r="DS164" s="89"/>
      <c r="DT164" s="89"/>
      <c r="DU164" s="89"/>
      <c r="DV164" s="89"/>
      <c r="DW164" s="89"/>
      <c r="DX164" s="89"/>
      <c r="DY164" s="89"/>
      <c r="DZ164" s="89"/>
      <c r="EA164" s="89"/>
      <c r="EB164" s="89"/>
      <c r="EC164" s="89"/>
      <c r="ED164" s="89"/>
      <c r="EE164" s="89"/>
      <c r="EF164" s="89"/>
      <c r="EG164" s="89"/>
      <c r="EH164" s="89"/>
      <c r="EI164" s="89"/>
      <c r="EJ164" s="89"/>
      <c r="EK164" s="89"/>
      <c r="EL164" s="89"/>
      <c r="EM164" s="89"/>
      <c r="EN164" s="89"/>
      <c r="EO164" s="89"/>
      <c r="EP164" s="89"/>
      <c r="EQ164" s="89"/>
      <c r="ER164" s="89"/>
      <c r="ES164" s="89"/>
      <c r="ET164" s="89"/>
      <c r="EU164" s="89"/>
      <c r="EV164" s="89"/>
      <c r="EW164" s="89"/>
      <c r="EX164" s="89"/>
      <c r="EY164" s="89"/>
      <c r="EZ164" s="89"/>
      <c r="FA164" s="89"/>
      <c r="FB164" s="89"/>
      <c r="FC164" s="89"/>
      <c r="FD164" s="89"/>
      <c r="FE164" s="89"/>
      <c r="FF164" s="89"/>
      <c r="FG164" s="89"/>
      <c r="FH164" s="89"/>
      <c r="FI164" s="89"/>
      <c r="FJ164" s="89"/>
      <c r="FK164" s="89"/>
      <c r="FL164" s="89"/>
      <c r="FM164" s="89"/>
      <c r="FN164" s="89"/>
      <c r="FO164" s="89"/>
      <c r="FP164" s="89"/>
      <c r="FQ164" s="89"/>
      <c r="FR164" s="89"/>
      <c r="FS164" s="89"/>
      <c r="FT164" s="89"/>
      <c r="FU164" s="89"/>
      <c r="FV164" s="89"/>
      <c r="FW164" s="89"/>
      <c r="FX164" s="89"/>
      <c r="FY164" s="89"/>
      <c r="FZ164" s="89"/>
      <c r="GA164" s="89"/>
      <c r="GB164" s="89"/>
      <c r="GC164" s="89"/>
      <c r="GD164" s="89"/>
      <c r="GE164" s="89"/>
      <c r="GF164" s="89"/>
      <c r="GG164" s="89"/>
      <c r="GH164" s="89"/>
      <c r="GI164" s="89"/>
      <c r="GJ164" s="89"/>
      <c r="GK164" s="89"/>
      <c r="GL164" s="89"/>
      <c r="GM164" s="89"/>
      <c r="GN164" s="89"/>
      <c r="GO164" s="89"/>
      <c r="GP164" s="89"/>
      <c r="GQ164" s="89"/>
      <c r="GR164" s="89"/>
      <c r="GS164" s="89"/>
      <c r="GT164" s="89"/>
      <c r="GU164" s="89"/>
      <c r="GV164" s="89"/>
      <c r="GW164" s="89"/>
      <c r="GX164" s="89"/>
      <c r="GY164" s="89"/>
      <c r="GZ164" s="89"/>
      <c r="HA164" s="89"/>
      <c r="HB164" s="89"/>
      <c r="HC164" s="89"/>
      <c r="HD164" s="89"/>
      <c r="HE164" s="89"/>
      <c r="HF164" s="89"/>
      <c r="HG164" s="89"/>
      <c r="HH164" s="89"/>
      <c r="HI164" s="89"/>
      <c r="HJ164" s="89"/>
      <c r="HK164" s="89"/>
      <c r="HL164" s="89"/>
      <c r="HM164" s="89"/>
      <c r="HN164" s="89"/>
      <c r="HO164" s="89"/>
      <c r="HP164" s="89"/>
      <c r="HQ164" s="89"/>
      <c r="HR164" s="89"/>
      <c r="HS164" s="89"/>
      <c r="HT164" s="89"/>
      <c r="HU164" s="89"/>
      <c r="HV164" s="89"/>
      <c r="HW164" s="89"/>
      <c r="HX164" s="89"/>
      <c r="HY164" s="89"/>
      <c r="HZ164" s="89"/>
      <c r="IA164" s="89"/>
      <c r="IB164" s="89"/>
      <c r="IC164" s="89"/>
      <c r="ID164" s="89"/>
      <c r="IE164" s="89"/>
      <c r="IF164" s="89"/>
      <c r="IG164" s="89"/>
      <c r="IH164" s="89"/>
      <c r="II164" s="89"/>
      <c r="IJ164" s="89"/>
      <c r="IK164" s="89"/>
      <c r="IL164" s="89"/>
      <c r="IM164" s="89"/>
      <c r="IN164" s="89"/>
      <c r="IO164" s="89"/>
      <c r="IP164" s="89"/>
      <c r="IQ164" s="89"/>
      <c r="IR164" s="89"/>
      <c r="IS164" s="89"/>
      <c r="IT164" s="89"/>
      <c r="IU164" s="89"/>
      <c r="IV164" s="89"/>
    </row>
    <row r="165" customFormat="false" ht="46.25" hidden="false" customHeight="false" outlineLevel="0" collapsed="false">
      <c r="A165" s="98" t="s">
        <v>887</v>
      </c>
      <c r="B165" s="56" t="s">
        <v>43</v>
      </c>
      <c r="C165" s="37" t="s">
        <v>44</v>
      </c>
      <c r="D165" s="37" t="s">
        <v>116</v>
      </c>
      <c r="E165" s="36"/>
      <c r="F165" s="36"/>
      <c r="G165" s="79" t="s">
        <v>29</v>
      </c>
      <c r="H165" s="61" t="s">
        <v>888</v>
      </c>
      <c r="I165" s="29" t="s">
        <v>29</v>
      </c>
      <c r="J165" s="61" t="s">
        <v>889</v>
      </c>
      <c r="K165" s="29" t="s">
        <v>34</v>
      </c>
      <c r="L165" s="29"/>
      <c r="M165" s="29"/>
      <c r="N165" s="61" t="s">
        <v>890</v>
      </c>
      <c r="O165" s="29" t="s">
        <v>34</v>
      </c>
      <c r="P165" s="61" t="s">
        <v>891</v>
      </c>
      <c r="Q165" s="79" t="s">
        <v>29</v>
      </c>
      <c r="R165" s="61" t="s">
        <v>892</v>
      </c>
      <c r="S165" s="115" t="s">
        <v>34</v>
      </c>
      <c r="T165" s="62" t="s">
        <v>893</v>
      </c>
      <c r="U165" s="79" t="s">
        <v>29</v>
      </c>
      <c r="V165" s="91" t="s">
        <v>894</v>
      </c>
      <c r="W165" s="79"/>
      <c r="X165" s="91"/>
      <c r="Y165" s="29"/>
      <c r="Z165" s="98"/>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c r="FE165" s="90"/>
      <c r="FF165" s="90"/>
      <c r="FG165" s="90"/>
      <c r="FH165" s="90"/>
      <c r="FI165" s="90"/>
      <c r="FJ165" s="90"/>
      <c r="FK165" s="90"/>
      <c r="FL165" s="90"/>
      <c r="FM165" s="90"/>
      <c r="FN165" s="90"/>
      <c r="FO165" s="90"/>
      <c r="FP165" s="90"/>
      <c r="FQ165" s="90"/>
      <c r="FR165" s="90"/>
      <c r="FS165" s="90"/>
      <c r="FT165" s="90"/>
      <c r="FU165" s="90"/>
      <c r="FV165" s="90"/>
      <c r="FW165" s="90"/>
      <c r="FX165" s="90"/>
      <c r="FY165" s="90"/>
      <c r="FZ165" s="90"/>
      <c r="GA165" s="90"/>
      <c r="GB165" s="90"/>
      <c r="GC165" s="90"/>
      <c r="GD165" s="90"/>
      <c r="GE165" s="90"/>
      <c r="GF165" s="90"/>
      <c r="GG165" s="90"/>
      <c r="GH165" s="90"/>
      <c r="GI165" s="90"/>
      <c r="GJ165" s="90"/>
      <c r="GK165" s="90"/>
      <c r="GL165" s="90"/>
      <c r="GM165" s="90"/>
      <c r="GN165" s="90"/>
      <c r="GO165" s="90"/>
      <c r="GP165" s="90"/>
      <c r="GQ165" s="90"/>
      <c r="GR165" s="90"/>
      <c r="GS165" s="90"/>
      <c r="GT165" s="90"/>
      <c r="GU165" s="90"/>
      <c r="GV165" s="90"/>
      <c r="GW165" s="90"/>
      <c r="GX165" s="90"/>
      <c r="GY165" s="90"/>
      <c r="GZ165" s="90"/>
      <c r="HA165" s="90"/>
      <c r="HB165" s="90"/>
      <c r="HC165" s="90"/>
      <c r="HD165" s="90"/>
      <c r="HE165" s="90"/>
      <c r="HF165" s="90"/>
      <c r="HG165" s="90"/>
      <c r="HH165" s="90"/>
      <c r="HI165" s="90"/>
      <c r="HJ165" s="90"/>
      <c r="HK165" s="90"/>
      <c r="HL165" s="90"/>
      <c r="HM165" s="90"/>
      <c r="HN165" s="90"/>
      <c r="HO165" s="90"/>
      <c r="HP165" s="90"/>
      <c r="HQ165" s="90"/>
      <c r="HR165" s="90"/>
      <c r="HS165" s="90"/>
      <c r="HT165" s="90"/>
      <c r="HU165" s="90"/>
      <c r="HV165" s="90"/>
      <c r="HW165" s="90"/>
      <c r="HX165" s="90"/>
      <c r="HY165" s="90"/>
      <c r="HZ165" s="90"/>
      <c r="IA165" s="90"/>
      <c r="IB165" s="90"/>
      <c r="IC165" s="90"/>
      <c r="ID165" s="90"/>
      <c r="IE165" s="90"/>
      <c r="IF165" s="90"/>
      <c r="IG165" s="90"/>
      <c r="IH165" s="90"/>
      <c r="II165" s="90"/>
      <c r="IJ165" s="90"/>
      <c r="IK165" s="90"/>
      <c r="IL165" s="90"/>
      <c r="IM165" s="90"/>
      <c r="IN165" s="90"/>
      <c r="IO165" s="90"/>
      <c r="IP165" s="90"/>
      <c r="IQ165" s="90"/>
      <c r="IR165" s="90"/>
      <c r="IS165" s="90"/>
      <c r="IT165" s="90"/>
      <c r="IU165" s="90"/>
      <c r="IV165" s="90"/>
    </row>
    <row r="166" customFormat="false" ht="68.65" hidden="false" customHeight="false" outlineLevel="0" collapsed="false">
      <c r="A166" s="23" t="s">
        <v>895</v>
      </c>
      <c r="B166" s="46" t="s">
        <v>74</v>
      </c>
      <c r="C166" s="47" t="s">
        <v>44</v>
      </c>
      <c r="D166" s="47" t="s">
        <v>116</v>
      </c>
      <c r="E166" s="23"/>
      <c r="F166" s="23"/>
      <c r="G166" s="29" t="s">
        <v>29</v>
      </c>
      <c r="H166" s="26" t="s">
        <v>896</v>
      </c>
      <c r="I166" s="29" t="s">
        <v>29</v>
      </c>
      <c r="J166" s="26" t="s">
        <v>897</v>
      </c>
      <c r="K166" s="29" t="s">
        <v>34</v>
      </c>
      <c r="L166" s="29"/>
      <c r="M166" s="29"/>
      <c r="N166" s="26" t="s">
        <v>898</v>
      </c>
      <c r="O166" s="29" t="s">
        <v>34</v>
      </c>
      <c r="P166" s="26" t="s">
        <v>899</v>
      </c>
      <c r="Q166" s="29" t="s">
        <v>29</v>
      </c>
      <c r="R166" s="26"/>
      <c r="S166" s="115" t="s">
        <v>900</v>
      </c>
      <c r="T166" s="26" t="s">
        <v>901</v>
      </c>
      <c r="U166" s="79" t="s">
        <v>29</v>
      </c>
      <c r="V166" s="26" t="s">
        <v>902</v>
      </c>
      <c r="W166" s="79"/>
      <c r="X166" s="26"/>
      <c r="Y166" s="29"/>
      <c r="Z166" s="86"/>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89"/>
      <c r="EO166" s="89"/>
      <c r="EP166" s="89"/>
      <c r="EQ166" s="89"/>
      <c r="ER166" s="89"/>
      <c r="ES166" s="89"/>
      <c r="ET166" s="89"/>
      <c r="EU166" s="89"/>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c r="FR166" s="89"/>
      <c r="FS166" s="89"/>
      <c r="FT166" s="89"/>
      <c r="FU166" s="89"/>
      <c r="FV166" s="89"/>
      <c r="FW166" s="89"/>
      <c r="FX166" s="89"/>
      <c r="FY166" s="89"/>
      <c r="FZ166" s="89"/>
      <c r="GA166" s="89"/>
      <c r="GB166" s="89"/>
      <c r="GC166" s="89"/>
      <c r="GD166" s="89"/>
      <c r="GE166" s="89"/>
      <c r="GF166" s="89"/>
      <c r="GG166" s="89"/>
      <c r="GH166" s="89"/>
      <c r="GI166" s="89"/>
      <c r="GJ166" s="89"/>
      <c r="GK166" s="89"/>
      <c r="GL166" s="89"/>
      <c r="GM166" s="89"/>
      <c r="GN166" s="89"/>
      <c r="GO166" s="89"/>
      <c r="GP166" s="89"/>
      <c r="GQ166" s="89"/>
      <c r="GR166" s="89"/>
      <c r="GS166" s="89"/>
      <c r="GT166" s="89"/>
      <c r="GU166" s="89"/>
      <c r="GV166" s="89"/>
      <c r="GW166" s="89"/>
      <c r="GX166" s="89"/>
      <c r="GY166" s="89"/>
      <c r="GZ166" s="89"/>
      <c r="HA166" s="89"/>
      <c r="HB166" s="89"/>
      <c r="HC166" s="89"/>
      <c r="HD166" s="89"/>
      <c r="HE166" s="89"/>
      <c r="HF166" s="89"/>
      <c r="HG166" s="89"/>
      <c r="HH166" s="89"/>
      <c r="HI166" s="89"/>
      <c r="HJ166" s="89"/>
      <c r="HK166" s="89"/>
      <c r="HL166" s="89"/>
      <c r="HM166" s="89"/>
      <c r="HN166" s="89"/>
      <c r="HO166" s="89"/>
      <c r="HP166" s="89"/>
      <c r="HQ166" s="89"/>
      <c r="HR166" s="89"/>
      <c r="HS166" s="89"/>
      <c r="HT166" s="89"/>
      <c r="HU166" s="89"/>
      <c r="HV166" s="89"/>
      <c r="HW166" s="89"/>
      <c r="HX166" s="89"/>
      <c r="HY166" s="89"/>
      <c r="HZ166" s="89"/>
      <c r="IA166" s="89"/>
      <c r="IB166" s="89"/>
      <c r="IC166" s="89"/>
      <c r="ID166" s="89"/>
      <c r="IE166" s="89"/>
      <c r="IF166" s="89"/>
      <c r="IG166" s="89"/>
      <c r="IH166" s="89"/>
      <c r="II166" s="89"/>
      <c r="IJ166" s="89"/>
      <c r="IK166" s="89"/>
      <c r="IL166" s="89"/>
      <c r="IM166" s="89"/>
      <c r="IN166" s="89"/>
      <c r="IO166" s="89"/>
      <c r="IP166" s="89"/>
      <c r="IQ166" s="89"/>
      <c r="IR166" s="89"/>
      <c r="IS166" s="89"/>
      <c r="IT166" s="89"/>
      <c r="IU166" s="89"/>
      <c r="IV166" s="89"/>
    </row>
    <row r="167" customFormat="false" ht="57.45" hidden="false" customHeight="false" outlineLevel="0" collapsed="false">
      <c r="A167" s="36" t="s">
        <v>903</v>
      </c>
      <c r="B167" s="37" t="s">
        <v>27</v>
      </c>
      <c r="C167" s="37" t="s">
        <v>28</v>
      </c>
      <c r="D167" s="37" t="s">
        <v>116</v>
      </c>
      <c r="E167" s="36"/>
      <c r="F167" s="36"/>
      <c r="G167" s="79" t="s">
        <v>29</v>
      </c>
      <c r="H167" s="61" t="s">
        <v>904</v>
      </c>
      <c r="I167" s="79" t="s">
        <v>29</v>
      </c>
      <c r="J167" s="61" t="s">
        <v>905</v>
      </c>
      <c r="K167" s="29" t="s">
        <v>34</v>
      </c>
      <c r="L167" s="29"/>
      <c r="M167" s="29"/>
      <c r="N167" s="61" t="s">
        <v>906</v>
      </c>
      <c r="O167" s="29" t="s">
        <v>34</v>
      </c>
      <c r="P167" s="61" t="s">
        <v>907</v>
      </c>
      <c r="Q167" s="79" t="s">
        <v>29</v>
      </c>
      <c r="R167" s="61" t="s">
        <v>908</v>
      </c>
      <c r="S167" s="115" t="s">
        <v>34</v>
      </c>
      <c r="T167" s="61" t="s">
        <v>901</v>
      </c>
      <c r="U167" s="79" t="s">
        <v>29</v>
      </c>
      <c r="V167" s="61" t="s">
        <v>909</v>
      </c>
      <c r="W167" s="79"/>
      <c r="X167" s="61"/>
      <c r="Y167" s="29" t="s">
        <v>34</v>
      </c>
      <c r="Z167" s="98" t="s">
        <v>910</v>
      </c>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c r="FE167" s="90"/>
      <c r="FF167" s="90"/>
      <c r="FG167" s="90"/>
      <c r="FH167" s="90"/>
      <c r="FI167" s="90"/>
      <c r="FJ167" s="90"/>
      <c r="FK167" s="90"/>
      <c r="FL167" s="90"/>
      <c r="FM167" s="90"/>
      <c r="FN167" s="90"/>
      <c r="FO167" s="90"/>
      <c r="FP167" s="90"/>
      <c r="FQ167" s="90"/>
      <c r="FR167" s="90"/>
      <c r="FS167" s="90"/>
      <c r="FT167" s="90"/>
      <c r="FU167" s="90"/>
      <c r="FV167" s="90"/>
      <c r="FW167" s="90"/>
      <c r="FX167" s="90"/>
      <c r="FY167" s="90"/>
      <c r="FZ167" s="90"/>
      <c r="GA167" s="90"/>
      <c r="GB167" s="90"/>
      <c r="GC167" s="90"/>
      <c r="GD167" s="90"/>
      <c r="GE167" s="90"/>
      <c r="GF167" s="90"/>
      <c r="GG167" s="90"/>
      <c r="GH167" s="90"/>
      <c r="GI167" s="90"/>
      <c r="GJ167" s="90"/>
      <c r="GK167" s="90"/>
      <c r="GL167" s="90"/>
      <c r="GM167" s="90"/>
      <c r="GN167" s="90"/>
      <c r="GO167" s="90"/>
      <c r="GP167" s="90"/>
      <c r="GQ167" s="90"/>
      <c r="GR167" s="90"/>
      <c r="GS167" s="90"/>
      <c r="GT167" s="90"/>
      <c r="GU167" s="90"/>
      <c r="GV167" s="90"/>
      <c r="GW167" s="90"/>
      <c r="GX167" s="90"/>
      <c r="GY167" s="90"/>
      <c r="GZ167" s="90"/>
      <c r="HA167" s="90"/>
      <c r="HB167" s="90"/>
      <c r="HC167" s="90"/>
      <c r="HD167" s="90"/>
      <c r="HE167" s="90"/>
      <c r="HF167" s="90"/>
      <c r="HG167" s="90"/>
      <c r="HH167" s="90"/>
      <c r="HI167" s="90"/>
      <c r="HJ167" s="90"/>
      <c r="HK167" s="90"/>
      <c r="HL167" s="90"/>
      <c r="HM167" s="90"/>
      <c r="HN167" s="90"/>
      <c r="HO167" s="90"/>
      <c r="HP167" s="90"/>
      <c r="HQ167" s="90"/>
      <c r="HR167" s="90"/>
      <c r="HS167" s="90"/>
      <c r="HT167" s="90"/>
      <c r="HU167" s="90"/>
      <c r="HV167" s="90"/>
      <c r="HW167" s="90"/>
      <c r="HX167" s="90"/>
      <c r="HY167" s="90"/>
      <c r="HZ167" s="90"/>
      <c r="IA167" s="90"/>
      <c r="IB167" s="90"/>
      <c r="IC167" s="90"/>
      <c r="ID167" s="90"/>
      <c r="IE167" s="90"/>
      <c r="IF167" s="90"/>
      <c r="IG167" s="90"/>
      <c r="IH167" s="90"/>
      <c r="II167" s="90"/>
      <c r="IJ167" s="90"/>
      <c r="IK167" s="90"/>
      <c r="IL167" s="90"/>
      <c r="IM167" s="90"/>
      <c r="IN167" s="90"/>
      <c r="IO167" s="90"/>
      <c r="IP167" s="90"/>
      <c r="IQ167" s="90"/>
      <c r="IR167" s="90"/>
      <c r="IS167" s="90"/>
      <c r="IT167" s="90"/>
      <c r="IU167" s="90"/>
      <c r="IV167" s="90"/>
    </row>
    <row r="168" customFormat="false" ht="12.8" hidden="false" customHeight="false" outlineLevel="0" collapsed="false">
      <c r="A168" s="23"/>
      <c r="B168" s="46"/>
      <c r="C168" s="47"/>
      <c r="D168" s="47"/>
      <c r="E168" s="23"/>
      <c r="F168" s="23"/>
      <c r="G168" s="29"/>
      <c r="H168" s="86"/>
      <c r="I168" s="29"/>
      <c r="J168" s="86"/>
      <c r="K168" s="23"/>
      <c r="L168" s="23"/>
      <c r="M168" s="23"/>
      <c r="N168" s="26"/>
      <c r="O168" s="29"/>
      <c r="P168" s="26"/>
      <c r="Q168" s="29"/>
      <c r="R168" s="26"/>
      <c r="S168" s="23"/>
      <c r="T168" s="26"/>
      <c r="U168" s="29"/>
      <c r="V168" s="26"/>
      <c r="W168" s="29"/>
      <c r="X168" s="26"/>
      <c r="Y168" s="25"/>
      <c r="Z168" s="86"/>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89"/>
      <c r="FK168" s="89"/>
      <c r="FL168" s="89"/>
      <c r="FM168" s="89"/>
      <c r="FN168" s="89"/>
      <c r="FO168" s="89"/>
      <c r="FP168" s="89"/>
      <c r="FQ168" s="89"/>
      <c r="FR168" s="89"/>
      <c r="FS168" s="89"/>
      <c r="FT168" s="89"/>
      <c r="FU168" s="89"/>
      <c r="FV168" s="89"/>
      <c r="FW168" s="89"/>
      <c r="FX168" s="89"/>
      <c r="FY168" s="89"/>
      <c r="FZ168" s="89"/>
      <c r="GA168" s="89"/>
      <c r="GB168" s="89"/>
      <c r="GC168" s="89"/>
      <c r="GD168" s="89"/>
      <c r="GE168" s="89"/>
      <c r="GF168" s="89"/>
      <c r="GG168" s="89"/>
      <c r="GH168" s="89"/>
      <c r="GI168" s="89"/>
      <c r="GJ168" s="89"/>
      <c r="GK168" s="89"/>
      <c r="GL168" s="89"/>
      <c r="GM168" s="89"/>
      <c r="GN168" s="89"/>
      <c r="GO168" s="89"/>
      <c r="GP168" s="89"/>
      <c r="GQ168" s="89"/>
      <c r="GR168" s="89"/>
      <c r="GS168" s="89"/>
      <c r="GT168" s="89"/>
      <c r="GU168" s="89"/>
      <c r="GV168" s="89"/>
      <c r="GW168" s="89"/>
      <c r="GX168" s="89"/>
      <c r="GY168" s="89"/>
      <c r="GZ168" s="89"/>
      <c r="HA168" s="89"/>
      <c r="HB168" s="89"/>
      <c r="HC168" s="89"/>
      <c r="HD168" s="89"/>
      <c r="HE168" s="89"/>
      <c r="HF168" s="89"/>
      <c r="HG168" s="89"/>
      <c r="HH168" s="89"/>
      <c r="HI168" s="89"/>
      <c r="HJ168" s="89"/>
      <c r="HK168" s="89"/>
      <c r="HL168" s="89"/>
      <c r="HM168" s="89"/>
      <c r="HN168" s="89"/>
      <c r="HO168" s="89"/>
      <c r="HP168" s="89"/>
      <c r="HQ168" s="89"/>
      <c r="HR168" s="89"/>
      <c r="HS168" s="89"/>
      <c r="HT168" s="89"/>
      <c r="HU168" s="89"/>
      <c r="HV168" s="89"/>
      <c r="HW168" s="89"/>
      <c r="HX168" s="89"/>
      <c r="HY168" s="89"/>
      <c r="HZ168" s="89"/>
      <c r="IA168" s="89"/>
      <c r="IB168" s="89"/>
      <c r="IC168" s="89"/>
      <c r="ID168" s="89"/>
      <c r="IE168" s="89"/>
      <c r="IF168" s="89"/>
      <c r="IG168" s="89"/>
      <c r="IH168" s="89"/>
      <c r="II168" s="89"/>
      <c r="IJ168" s="89"/>
      <c r="IK168" s="89"/>
      <c r="IL168" s="89"/>
      <c r="IM168" s="89"/>
      <c r="IN168" s="89"/>
      <c r="IO168" s="89"/>
      <c r="IP168" s="89"/>
      <c r="IQ168" s="89"/>
      <c r="IR168" s="89"/>
      <c r="IS168" s="89"/>
      <c r="IT168" s="89"/>
      <c r="IU168" s="89"/>
      <c r="IV168" s="89"/>
    </row>
    <row r="169" customFormat="false" ht="12.8" hidden="false" customHeight="false" outlineLevel="0" collapsed="false">
      <c r="A169" s="36"/>
      <c r="B169" s="37"/>
      <c r="C169" s="37"/>
      <c r="D169" s="37"/>
      <c r="E169" s="36"/>
      <c r="F169" s="36"/>
      <c r="G169" s="79"/>
      <c r="H169" s="98"/>
      <c r="I169" s="79"/>
      <c r="J169" s="98"/>
      <c r="K169" s="36"/>
      <c r="L169" s="36"/>
      <c r="M169" s="36"/>
      <c r="N169" s="61"/>
      <c r="O169" s="79"/>
      <c r="P169" s="61"/>
      <c r="Q169" s="79"/>
      <c r="R169" s="61"/>
      <c r="S169" s="36"/>
      <c r="T169" s="61"/>
      <c r="U169" s="79"/>
      <c r="V169" s="61"/>
      <c r="W169" s="79"/>
      <c r="X169" s="61"/>
      <c r="Y169" s="109"/>
      <c r="Z169" s="98"/>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c r="FE169" s="90"/>
      <c r="FF169" s="90"/>
      <c r="FG169" s="90"/>
      <c r="FH169" s="90"/>
      <c r="FI169" s="90"/>
      <c r="FJ169" s="90"/>
      <c r="FK169" s="90"/>
      <c r="FL169" s="90"/>
      <c r="FM169" s="90"/>
      <c r="FN169" s="90"/>
      <c r="FO169" s="90"/>
      <c r="FP169" s="90"/>
      <c r="FQ169" s="90"/>
      <c r="FR169" s="90"/>
      <c r="FS169" s="90"/>
      <c r="FT169" s="90"/>
      <c r="FU169" s="90"/>
      <c r="FV169" s="90"/>
      <c r="FW169" s="90"/>
      <c r="FX169" s="90"/>
      <c r="FY169" s="90"/>
      <c r="FZ169" s="90"/>
      <c r="GA169" s="90"/>
      <c r="GB169" s="90"/>
      <c r="GC169" s="90"/>
      <c r="GD169" s="90"/>
      <c r="GE169" s="90"/>
      <c r="GF169" s="90"/>
      <c r="GG169" s="90"/>
      <c r="GH169" s="90"/>
      <c r="GI169" s="90"/>
      <c r="GJ169" s="90"/>
      <c r="GK169" s="90"/>
      <c r="GL169" s="90"/>
      <c r="GM169" s="90"/>
      <c r="GN169" s="90"/>
      <c r="GO169" s="90"/>
      <c r="GP169" s="90"/>
      <c r="GQ169" s="90"/>
      <c r="GR169" s="90"/>
      <c r="GS169" s="90"/>
      <c r="GT169" s="90"/>
      <c r="GU169" s="90"/>
      <c r="GV169" s="90"/>
      <c r="GW169" s="90"/>
      <c r="GX169" s="90"/>
      <c r="GY169" s="90"/>
      <c r="GZ169" s="90"/>
      <c r="HA169" s="90"/>
      <c r="HB169" s="90"/>
      <c r="HC169" s="90"/>
      <c r="HD169" s="90"/>
      <c r="HE169" s="90"/>
      <c r="HF169" s="90"/>
      <c r="HG169" s="90"/>
      <c r="HH169" s="90"/>
      <c r="HI169" s="90"/>
      <c r="HJ169" s="90"/>
      <c r="HK169" s="90"/>
      <c r="HL169" s="90"/>
      <c r="HM169" s="90"/>
      <c r="HN169" s="90"/>
      <c r="HO169" s="90"/>
      <c r="HP169" s="90"/>
      <c r="HQ169" s="90"/>
      <c r="HR169" s="90"/>
      <c r="HS169" s="90"/>
      <c r="HT169" s="90"/>
      <c r="HU169" s="90"/>
      <c r="HV169" s="90"/>
      <c r="HW169" s="90"/>
      <c r="HX169" s="90"/>
      <c r="HY169" s="90"/>
      <c r="HZ169" s="90"/>
      <c r="IA169" s="90"/>
      <c r="IB169" s="90"/>
      <c r="IC169" s="90"/>
      <c r="ID169" s="90"/>
      <c r="IE169" s="90"/>
      <c r="IF169" s="90"/>
      <c r="IG169" s="90"/>
      <c r="IH169" s="90"/>
      <c r="II169" s="90"/>
      <c r="IJ169" s="90"/>
      <c r="IK169" s="90"/>
      <c r="IL169" s="90"/>
      <c r="IM169" s="90"/>
      <c r="IN169" s="90"/>
      <c r="IO169" s="90"/>
      <c r="IP169" s="90"/>
      <c r="IQ169" s="90"/>
      <c r="IR169" s="90"/>
      <c r="IS169" s="90"/>
      <c r="IT169" s="90"/>
      <c r="IU169" s="90"/>
      <c r="IV169" s="90"/>
    </row>
    <row r="170" customFormat="false" ht="12.8" hidden="false" customHeight="false" outlineLevel="0" collapsed="false">
      <c r="A170" s="23"/>
      <c r="B170" s="46"/>
      <c r="C170" s="47"/>
      <c r="D170" s="47"/>
      <c r="E170" s="23"/>
      <c r="F170" s="23"/>
      <c r="G170" s="29"/>
      <c r="H170" s="86"/>
      <c r="I170" s="29"/>
      <c r="J170" s="86"/>
      <c r="K170" s="23"/>
      <c r="L170" s="23"/>
      <c r="M170" s="23"/>
      <c r="N170" s="26"/>
      <c r="O170" s="29"/>
      <c r="P170" s="26"/>
      <c r="Q170" s="29"/>
      <c r="R170" s="26"/>
      <c r="S170" s="23"/>
      <c r="T170" s="26"/>
      <c r="U170" s="29"/>
      <c r="V170" s="26"/>
      <c r="W170" s="29"/>
      <c r="X170" s="26"/>
      <c r="Y170" s="25"/>
      <c r="Z170" s="86"/>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89"/>
      <c r="DK170" s="89"/>
      <c r="DL170" s="89"/>
      <c r="DM170" s="89"/>
      <c r="DN170" s="89"/>
      <c r="DO170" s="89"/>
      <c r="DP170" s="89"/>
      <c r="DQ170" s="89"/>
      <c r="DR170" s="89"/>
      <c r="DS170" s="89"/>
      <c r="DT170" s="89"/>
      <c r="DU170" s="89"/>
      <c r="DV170" s="89"/>
      <c r="DW170" s="89"/>
      <c r="DX170" s="89"/>
      <c r="DY170" s="89"/>
      <c r="DZ170" s="89"/>
      <c r="EA170" s="89"/>
      <c r="EB170" s="89"/>
      <c r="EC170" s="89"/>
      <c r="ED170" s="89"/>
      <c r="EE170" s="89"/>
      <c r="EF170" s="89"/>
      <c r="EG170" s="89"/>
      <c r="EH170" s="89"/>
      <c r="EI170" s="89"/>
      <c r="EJ170" s="89"/>
      <c r="EK170" s="89"/>
      <c r="EL170" s="89"/>
      <c r="EM170" s="89"/>
      <c r="EN170" s="89"/>
      <c r="EO170" s="89"/>
      <c r="EP170" s="89"/>
      <c r="EQ170" s="89"/>
      <c r="ER170" s="89"/>
      <c r="ES170" s="89"/>
      <c r="ET170" s="89"/>
      <c r="EU170" s="89"/>
      <c r="EV170" s="89"/>
      <c r="EW170" s="89"/>
      <c r="EX170" s="89"/>
      <c r="EY170" s="89"/>
      <c r="EZ170" s="89"/>
      <c r="FA170" s="89"/>
      <c r="FB170" s="89"/>
      <c r="FC170" s="89"/>
      <c r="FD170" s="89"/>
      <c r="FE170" s="89"/>
      <c r="FF170" s="89"/>
      <c r="FG170" s="89"/>
      <c r="FH170" s="89"/>
      <c r="FI170" s="89"/>
      <c r="FJ170" s="89"/>
      <c r="FK170" s="89"/>
      <c r="FL170" s="89"/>
      <c r="FM170" s="89"/>
      <c r="FN170" s="89"/>
      <c r="FO170" s="89"/>
      <c r="FP170" s="89"/>
      <c r="FQ170" s="89"/>
      <c r="FR170" s="89"/>
      <c r="FS170" s="89"/>
      <c r="FT170" s="89"/>
      <c r="FU170" s="89"/>
      <c r="FV170" s="89"/>
      <c r="FW170" s="89"/>
      <c r="FX170" s="89"/>
      <c r="FY170" s="89"/>
      <c r="FZ170" s="89"/>
      <c r="GA170" s="89"/>
      <c r="GB170" s="89"/>
      <c r="GC170" s="89"/>
      <c r="GD170" s="89"/>
      <c r="GE170" s="89"/>
      <c r="GF170" s="89"/>
      <c r="GG170" s="89"/>
      <c r="GH170" s="89"/>
      <c r="GI170" s="89"/>
      <c r="GJ170" s="89"/>
      <c r="GK170" s="89"/>
      <c r="GL170" s="89"/>
      <c r="GM170" s="89"/>
      <c r="GN170" s="89"/>
      <c r="GO170" s="89"/>
      <c r="GP170" s="89"/>
      <c r="GQ170" s="89"/>
      <c r="GR170" s="89"/>
      <c r="GS170" s="89"/>
      <c r="GT170" s="89"/>
      <c r="GU170" s="89"/>
      <c r="GV170" s="89"/>
      <c r="GW170" s="89"/>
      <c r="GX170" s="89"/>
      <c r="GY170" s="89"/>
      <c r="GZ170" s="89"/>
      <c r="HA170" s="89"/>
      <c r="HB170" s="89"/>
      <c r="HC170" s="89"/>
      <c r="HD170" s="89"/>
      <c r="HE170" s="89"/>
      <c r="HF170" s="89"/>
      <c r="HG170" s="89"/>
      <c r="HH170" s="89"/>
      <c r="HI170" s="89"/>
      <c r="HJ170" s="89"/>
      <c r="HK170" s="89"/>
      <c r="HL170" s="89"/>
      <c r="HM170" s="89"/>
      <c r="HN170" s="89"/>
      <c r="HO170" s="89"/>
      <c r="HP170" s="89"/>
      <c r="HQ170" s="89"/>
      <c r="HR170" s="89"/>
      <c r="HS170" s="89"/>
      <c r="HT170" s="89"/>
      <c r="HU170" s="89"/>
      <c r="HV170" s="89"/>
      <c r="HW170" s="89"/>
      <c r="HX170" s="89"/>
      <c r="HY170" s="89"/>
      <c r="HZ170" s="89"/>
      <c r="IA170" s="89"/>
      <c r="IB170" s="89"/>
      <c r="IC170" s="89"/>
      <c r="ID170" s="89"/>
      <c r="IE170" s="89"/>
      <c r="IF170" s="89"/>
      <c r="IG170" s="89"/>
      <c r="IH170" s="89"/>
      <c r="II170" s="89"/>
      <c r="IJ170" s="89"/>
      <c r="IK170" s="89"/>
      <c r="IL170" s="89"/>
      <c r="IM170" s="89"/>
      <c r="IN170" s="89"/>
      <c r="IO170" s="89"/>
      <c r="IP170" s="89"/>
      <c r="IQ170" s="89"/>
      <c r="IR170" s="89"/>
      <c r="IS170" s="89"/>
      <c r="IT170" s="89"/>
      <c r="IU170" s="89"/>
      <c r="IV170" s="89"/>
    </row>
    <row r="171" customFormat="false" ht="12.8" hidden="false" customHeight="false" outlineLevel="0" collapsed="false">
      <c r="A171" s="36"/>
      <c r="B171" s="37"/>
      <c r="C171" s="37"/>
      <c r="D171" s="37"/>
      <c r="E171" s="36"/>
      <c r="F171" s="36"/>
      <c r="G171" s="79"/>
      <c r="H171" s="98"/>
      <c r="I171" s="79"/>
      <c r="J171" s="98"/>
      <c r="K171" s="36"/>
      <c r="L171" s="36"/>
      <c r="M171" s="36"/>
      <c r="N171" s="61"/>
      <c r="O171" s="79"/>
      <c r="P171" s="61"/>
      <c r="Q171" s="79"/>
      <c r="R171" s="61"/>
      <c r="S171" s="36"/>
      <c r="T171" s="61"/>
      <c r="U171" s="79"/>
      <c r="V171" s="61"/>
      <c r="W171" s="79"/>
      <c r="X171" s="61"/>
      <c r="Y171" s="109"/>
      <c r="Z171" s="98"/>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c r="FE171" s="90"/>
      <c r="FF171" s="90"/>
      <c r="FG171" s="90"/>
      <c r="FH171" s="90"/>
      <c r="FI171" s="90"/>
      <c r="FJ171" s="90"/>
      <c r="FK171" s="90"/>
      <c r="FL171" s="90"/>
      <c r="FM171" s="90"/>
      <c r="FN171" s="90"/>
      <c r="FO171" s="90"/>
      <c r="FP171" s="90"/>
      <c r="FQ171" s="90"/>
      <c r="FR171" s="90"/>
      <c r="FS171" s="90"/>
      <c r="FT171" s="90"/>
      <c r="FU171" s="90"/>
      <c r="FV171" s="90"/>
      <c r="FW171" s="90"/>
      <c r="FX171" s="90"/>
      <c r="FY171" s="90"/>
      <c r="FZ171" s="90"/>
      <c r="GA171" s="90"/>
      <c r="GB171" s="90"/>
      <c r="GC171" s="90"/>
      <c r="GD171" s="90"/>
      <c r="GE171" s="90"/>
      <c r="GF171" s="90"/>
      <c r="GG171" s="90"/>
      <c r="GH171" s="90"/>
      <c r="GI171" s="90"/>
      <c r="GJ171" s="90"/>
      <c r="GK171" s="90"/>
      <c r="GL171" s="90"/>
      <c r="GM171" s="90"/>
      <c r="GN171" s="90"/>
      <c r="GO171" s="90"/>
      <c r="GP171" s="90"/>
      <c r="GQ171" s="90"/>
      <c r="GR171" s="90"/>
      <c r="GS171" s="90"/>
      <c r="GT171" s="90"/>
      <c r="GU171" s="90"/>
      <c r="GV171" s="90"/>
      <c r="GW171" s="90"/>
      <c r="GX171" s="90"/>
      <c r="GY171" s="90"/>
      <c r="GZ171" s="90"/>
      <c r="HA171" s="90"/>
      <c r="HB171" s="90"/>
      <c r="HC171" s="90"/>
      <c r="HD171" s="90"/>
      <c r="HE171" s="90"/>
      <c r="HF171" s="90"/>
      <c r="HG171" s="90"/>
      <c r="HH171" s="90"/>
      <c r="HI171" s="90"/>
      <c r="HJ171" s="90"/>
      <c r="HK171" s="90"/>
      <c r="HL171" s="90"/>
      <c r="HM171" s="90"/>
      <c r="HN171" s="90"/>
      <c r="HO171" s="90"/>
      <c r="HP171" s="90"/>
      <c r="HQ171" s="90"/>
      <c r="HR171" s="90"/>
      <c r="HS171" s="90"/>
      <c r="HT171" s="90"/>
      <c r="HU171" s="90"/>
      <c r="HV171" s="90"/>
      <c r="HW171" s="90"/>
      <c r="HX171" s="90"/>
      <c r="HY171" s="90"/>
      <c r="HZ171" s="90"/>
      <c r="IA171" s="90"/>
      <c r="IB171" s="90"/>
      <c r="IC171" s="90"/>
      <c r="ID171" s="90"/>
      <c r="IE171" s="90"/>
      <c r="IF171" s="90"/>
      <c r="IG171" s="90"/>
      <c r="IH171" s="90"/>
      <c r="II171" s="90"/>
      <c r="IJ171" s="90"/>
      <c r="IK171" s="90"/>
      <c r="IL171" s="90"/>
      <c r="IM171" s="90"/>
      <c r="IN171" s="90"/>
      <c r="IO171" s="90"/>
      <c r="IP171" s="90"/>
      <c r="IQ171" s="90"/>
      <c r="IR171" s="90"/>
      <c r="IS171" s="90"/>
      <c r="IT171" s="90"/>
      <c r="IU171" s="90"/>
      <c r="IV171" s="90"/>
    </row>
    <row r="172" customFormat="false" ht="12.8" hidden="false" customHeight="false" outlineLevel="0" collapsed="false">
      <c r="A172" s="23"/>
      <c r="B172" s="46"/>
      <c r="C172" s="47"/>
      <c r="D172" s="47"/>
      <c r="E172" s="23"/>
      <c r="F172" s="23"/>
      <c r="G172" s="29"/>
      <c r="H172" s="86"/>
      <c r="I172" s="29"/>
      <c r="J172" s="86"/>
      <c r="K172" s="23"/>
      <c r="L172" s="23"/>
      <c r="M172" s="23"/>
      <c r="N172" s="26"/>
      <c r="O172" s="29"/>
      <c r="P172" s="26"/>
      <c r="Q172" s="29"/>
      <c r="R172" s="26"/>
      <c r="S172" s="23"/>
      <c r="T172" s="26"/>
      <c r="U172" s="29"/>
      <c r="V172" s="26"/>
      <c r="W172" s="29"/>
      <c r="X172" s="26"/>
      <c r="Y172" s="25"/>
      <c r="Z172" s="86"/>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c r="EG172" s="89"/>
      <c r="EH172" s="89"/>
      <c r="EI172" s="89"/>
      <c r="EJ172" s="89"/>
      <c r="EK172" s="89"/>
      <c r="EL172" s="89"/>
      <c r="EM172" s="89"/>
      <c r="EN172" s="89"/>
      <c r="EO172" s="89"/>
      <c r="EP172" s="89"/>
      <c r="EQ172" s="89"/>
      <c r="ER172" s="89"/>
      <c r="ES172" s="89"/>
      <c r="ET172" s="89"/>
      <c r="EU172" s="89"/>
      <c r="EV172" s="89"/>
      <c r="EW172" s="89"/>
      <c r="EX172" s="89"/>
      <c r="EY172" s="89"/>
      <c r="EZ172" s="89"/>
      <c r="FA172" s="89"/>
      <c r="FB172" s="89"/>
      <c r="FC172" s="89"/>
      <c r="FD172" s="89"/>
      <c r="FE172" s="89"/>
      <c r="FF172" s="89"/>
      <c r="FG172" s="89"/>
      <c r="FH172" s="89"/>
      <c r="FI172" s="89"/>
      <c r="FJ172" s="89"/>
      <c r="FK172" s="89"/>
      <c r="FL172" s="89"/>
      <c r="FM172" s="89"/>
      <c r="FN172" s="89"/>
      <c r="FO172" s="89"/>
      <c r="FP172" s="89"/>
      <c r="FQ172" s="89"/>
      <c r="FR172" s="89"/>
      <c r="FS172" s="89"/>
      <c r="FT172" s="89"/>
      <c r="FU172" s="89"/>
      <c r="FV172" s="89"/>
      <c r="FW172" s="89"/>
      <c r="FX172" s="89"/>
      <c r="FY172" s="89"/>
      <c r="FZ172" s="89"/>
      <c r="GA172" s="89"/>
      <c r="GB172" s="89"/>
      <c r="GC172" s="89"/>
      <c r="GD172" s="89"/>
      <c r="GE172" s="89"/>
      <c r="GF172" s="89"/>
      <c r="GG172" s="89"/>
      <c r="GH172" s="89"/>
      <c r="GI172" s="89"/>
      <c r="GJ172" s="89"/>
      <c r="GK172" s="89"/>
      <c r="GL172" s="89"/>
      <c r="GM172" s="89"/>
      <c r="GN172" s="89"/>
      <c r="GO172" s="89"/>
      <c r="GP172" s="89"/>
      <c r="GQ172" s="89"/>
      <c r="GR172" s="89"/>
      <c r="GS172" s="89"/>
      <c r="GT172" s="89"/>
      <c r="GU172" s="89"/>
      <c r="GV172" s="89"/>
      <c r="GW172" s="89"/>
      <c r="GX172" s="89"/>
      <c r="GY172" s="89"/>
      <c r="GZ172" s="89"/>
      <c r="HA172" s="89"/>
      <c r="HB172" s="89"/>
      <c r="HC172" s="89"/>
      <c r="HD172" s="89"/>
      <c r="HE172" s="89"/>
      <c r="HF172" s="89"/>
      <c r="HG172" s="89"/>
      <c r="HH172" s="89"/>
      <c r="HI172" s="89"/>
      <c r="HJ172" s="89"/>
      <c r="HK172" s="89"/>
      <c r="HL172" s="89"/>
      <c r="HM172" s="89"/>
      <c r="HN172" s="89"/>
      <c r="HO172" s="89"/>
      <c r="HP172" s="89"/>
      <c r="HQ172" s="89"/>
      <c r="HR172" s="89"/>
      <c r="HS172" s="89"/>
      <c r="HT172" s="89"/>
      <c r="HU172" s="89"/>
      <c r="HV172" s="89"/>
      <c r="HW172" s="89"/>
      <c r="HX172" s="89"/>
      <c r="HY172" s="89"/>
      <c r="HZ172" s="89"/>
      <c r="IA172" s="89"/>
      <c r="IB172" s="89"/>
      <c r="IC172" s="89"/>
      <c r="ID172" s="89"/>
      <c r="IE172" s="89"/>
      <c r="IF172" s="89"/>
      <c r="IG172" s="89"/>
      <c r="IH172" s="89"/>
      <c r="II172" s="89"/>
      <c r="IJ172" s="89"/>
      <c r="IK172" s="89"/>
      <c r="IL172" s="89"/>
      <c r="IM172" s="89"/>
      <c r="IN172" s="89"/>
      <c r="IO172" s="89"/>
      <c r="IP172" s="89"/>
      <c r="IQ172" s="89"/>
      <c r="IR172" s="89"/>
      <c r="IS172" s="89"/>
      <c r="IT172" s="89"/>
      <c r="IU172" s="89"/>
      <c r="IV172" s="89"/>
    </row>
    <row r="173" customFormat="false" ht="12.8" hidden="false" customHeight="false" outlineLevel="0" collapsed="false">
      <c r="A173" s="36"/>
      <c r="B173" s="37"/>
      <c r="C173" s="37"/>
      <c r="D173" s="37"/>
      <c r="E173" s="36"/>
      <c r="F173" s="36"/>
      <c r="G173" s="79"/>
      <c r="H173" s="98"/>
      <c r="I173" s="79"/>
      <c r="J173" s="98"/>
      <c r="K173" s="36"/>
      <c r="L173" s="36"/>
      <c r="M173" s="36"/>
      <c r="N173" s="61"/>
      <c r="O173" s="79"/>
      <c r="P173" s="61"/>
      <c r="Q173" s="79"/>
      <c r="R173" s="61"/>
      <c r="S173" s="36"/>
      <c r="T173" s="61"/>
      <c r="U173" s="79"/>
      <c r="V173" s="61"/>
      <c r="W173" s="79"/>
      <c r="X173" s="61"/>
      <c r="Y173" s="109"/>
      <c r="Z173" s="98"/>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0"/>
      <c r="FL173" s="90"/>
      <c r="FM173" s="90"/>
      <c r="FN173" s="90"/>
      <c r="FO173" s="90"/>
      <c r="FP173" s="90"/>
      <c r="FQ173" s="90"/>
      <c r="FR173" s="90"/>
      <c r="FS173" s="90"/>
      <c r="FT173" s="90"/>
      <c r="FU173" s="90"/>
      <c r="FV173" s="90"/>
      <c r="FW173" s="90"/>
      <c r="FX173" s="90"/>
      <c r="FY173" s="90"/>
      <c r="FZ173" s="90"/>
      <c r="GA173" s="90"/>
      <c r="GB173" s="90"/>
      <c r="GC173" s="90"/>
      <c r="GD173" s="90"/>
      <c r="GE173" s="90"/>
      <c r="GF173" s="90"/>
      <c r="GG173" s="90"/>
      <c r="GH173" s="90"/>
      <c r="GI173" s="90"/>
      <c r="GJ173" s="90"/>
      <c r="GK173" s="90"/>
      <c r="GL173" s="90"/>
      <c r="GM173" s="90"/>
      <c r="GN173" s="90"/>
      <c r="GO173" s="90"/>
      <c r="GP173" s="90"/>
      <c r="GQ173" s="90"/>
      <c r="GR173" s="90"/>
      <c r="GS173" s="90"/>
      <c r="GT173" s="90"/>
      <c r="GU173" s="90"/>
      <c r="GV173" s="90"/>
      <c r="GW173" s="90"/>
      <c r="GX173" s="90"/>
      <c r="GY173" s="90"/>
      <c r="GZ173" s="90"/>
      <c r="HA173" s="90"/>
      <c r="HB173" s="90"/>
      <c r="HC173" s="90"/>
      <c r="HD173" s="90"/>
      <c r="HE173" s="90"/>
      <c r="HF173" s="90"/>
      <c r="HG173" s="90"/>
      <c r="HH173" s="90"/>
      <c r="HI173" s="90"/>
      <c r="HJ173" s="90"/>
      <c r="HK173" s="90"/>
      <c r="HL173" s="90"/>
      <c r="HM173" s="90"/>
      <c r="HN173" s="90"/>
      <c r="HO173" s="90"/>
      <c r="HP173" s="90"/>
      <c r="HQ173" s="90"/>
      <c r="HR173" s="90"/>
      <c r="HS173" s="90"/>
      <c r="HT173" s="90"/>
      <c r="HU173" s="90"/>
      <c r="HV173" s="90"/>
      <c r="HW173" s="90"/>
      <c r="HX173" s="90"/>
      <c r="HY173" s="90"/>
      <c r="HZ173" s="90"/>
      <c r="IA173" s="90"/>
      <c r="IB173" s="90"/>
      <c r="IC173" s="90"/>
      <c r="ID173" s="90"/>
      <c r="IE173" s="90"/>
      <c r="IF173" s="90"/>
      <c r="IG173" s="90"/>
      <c r="IH173" s="90"/>
      <c r="II173" s="90"/>
      <c r="IJ173" s="90"/>
      <c r="IK173" s="90"/>
      <c r="IL173" s="90"/>
      <c r="IM173" s="90"/>
      <c r="IN173" s="90"/>
      <c r="IO173" s="90"/>
      <c r="IP173" s="90"/>
      <c r="IQ173" s="90"/>
      <c r="IR173" s="90"/>
      <c r="IS173" s="90"/>
      <c r="IT173" s="90"/>
      <c r="IU173" s="90"/>
      <c r="IV173" s="90"/>
    </row>
    <row r="174" customFormat="false" ht="12.8" hidden="false" customHeight="false" outlineLevel="0" collapsed="false">
      <c r="A174" s="23"/>
      <c r="B174" s="46"/>
      <c r="C174" s="47"/>
      <c r="D174" s="47"/>
      <c r="E174" s="23"/>
      <c r="F174" s="23"/>
      <c r="G174" s="29"/>
      <c r="H174" s="86"/>
      <c r="I174" s="29"/>
      <c r="J174" s="86"/>
      <c r="K174" s="23"/>
      <c r="L174" s="23"/>
      <c r="M174" s="23"/>
      <c r="N174" s="26"/>
      <c r="O174" s="29"/>
      <c r="P174" s="26"/>
      <c r="Q174" s="29"/>
      <c r="R174" s="26"/>
      <c r="S174" s="23"/>
      <c r="T174" s="26"/>
      <c r="U174" s="29"/>
      <c r="V174" s="26"/>
      <c r="W174" s="29"/>
      <c r="X174" s="26"/>
      <c r="Y174" s="25"/>
      <c r="Z174" s="86"/>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c r="DH174" s="89"/>
      <c r="DI174" s="89"/>
      <c r="DJ174" s="89"/>
      <c r="DK174" s="89"/>
      <c r="DL174" s="89"/>
      <c r="DM174" s="89"/>
      <c r="DN174" s="89"/>
      <c r="DO174" s="89"/>
      <c r="DP174" s="89"/>
      <c r="DQ174" s="89"/>
      <c r="DR174" s="89"/>
      <c r="DS174" s="89"/>
      <c r="DT174" s="89"/>
      <c r="DU174" s="89"/>
      <c r="DV174" s="89"/>
      <c r="DW174" s="89"/>
      <c r="DX174" s="89"/>
      <c r="DY174" s="89"/>
      <c r="DZ174" s="89"/>
      <c r="EA174" s="89"/>
      <c r="EB174" s="89"/>
      <c r="EC174" s="89"/>
      <c r="ED174" s="89"/>
      <c r="EE174" s="89"/>
      <c r="EF174" s="89"/>
      <c r="EG174" s="89"/>
      <c r="EH174" s="89"/>
      <c r="EI174" s="89"/>
      <c r="EJ174" s="89"/>
      <c r="EK174" s="89"/>
      <c r="EL174" s="89"/>
      <c r="EM174" s="89"/>
      <c r="EN174" s="89"/>
      <c r="EO174" s="89"/>
      <c r="EP174" s="89"/>
      <c r="EQ174" s="89"/>
      <c r="ER174" s="89"/>
      <c r="ES174" s="89"/>
      <c r="ET174" s="89"/>
      <c r="EU174" s="89"/>
      <c r="EV174" s="89"/>
      <c r="EW174" s="89"/>
      <c r="EX174" s="89"/>
      <c r="EY174" s="89"/>
      <c r="EZ174" s="89"/>
      <c r="FA174" s="89"/>
      <c r="FB174" s="89"/>
      <c r="FC174" s="89"/>
      <c r="FD174" s="89"/>
      <c r="FE174" s="89"/>
      <c r="FF174" s="89"/>
      <c r="FG174" s="89"/>
      <c r="FH174" s="89"/>
      <c r="FI174" s="89"/>
      <c r="FJ174" s="89"/>
      <c r="FK174" s="89"/>
      <c r="FL174" s="89"/>
      <c r="FM174" s="89"/>
      <c r="FN174" s="89"/>
      <c r="FO174" s="89"/>
      <c r="FP174" s="89"/>
      <c r="FQ174" s="89"/>
      <c r="FR174" s="89"/>
      <c r="FS174" s="89"/>
      <c r="FT174" s="89"/>
      <c r="FU174" s="89"/>
      <c r="FV174" s="89"/>
      <c r="FW174" s="89"/>
      <c r="FX174" s="89"/>
      <c r="FY174" s="89"/>
      <c r="FZ174" s="89"/>
      <c r="GA174" s="89"/>
      <c r="GB174" s="89"/>
      <c r="GC174" s="89"/>
      <c r="GD174" s="89"/>
      <c r="GE174" s="89"/>
      <c r="GF174" s="89"/>
      <c r="GG174" s="89"/>
      <c r="GH174" s="89"/>
      <c r="GI174" s="89"/>
      <c r="GJ174" s="89"/>
      <c r="GK174" s="89"/>
      <c r="GL174" s="89"/>
      <c r="GM174" s="89"/>
      <c r="GN174" s="89"/>
      <c r="GO174" s="89"/>
      <c r="GP174" s="89"/>
      <c r="GQ174" s="89"/>
      <c r="GR174" s="89"/>
      <c r="GS174" s="89"/>
      <c r="GT174" s="89"/>
      <c r="GU174" s="89"/>
      <c r="GV174" s="89"/>
      <c r="GW174" s="89"/>
      <c r="GX174" s="89"/>
      <c r="GY174" s="89"/>
      <c r="GZ174" s="89"/>
      <c r="HA174" s="89"/>
      <c r="HB174" s="89"/>
      <c r="HC174" s="89"/>
      <c r="HD174" s="89"/>
      <c r="HE174" s="89"/>
      <c r="HF174" s="89"/>
      <c r="HG174" s="89"/>
      <c r="HH174" s="89"/>
      <c r="HI174" s="89"/>
      <c r="HJ174" s="89"/>
      <c r="HK174" s="89"/>
      <c r="HL174" s="89"/>
      <c r="HM174" s="89"/>
      <c r="HN174" s="89"/>
      <c r="HO174" s="89"/>
      <c r="HP174" s="89"/>
      <c r="HQ174" s="89"/>
      <c r="HR174" s="89"/>
      <c r="HS174" s="89"/>
      <c r="HT174" s="89"/>
      <c r="HU174" s="89"/>
      <c r="HV174" s="89"/>
      <c r="HW174" s="89"/>
      <c r="HX174" s="89"/>
      <c r="HY174" s="89"/>
      <c r="HZ174" s="89"/>
      <c r="IA174" s="89"/>
      <c r="IB174" s="89"/>
      <c r="IC174" s="89"/>
      <c r="ID174" s="89"/>
      <c r="IE174" s="89"/>
      <c r="IF174" s="89"/>
      <c r="IG174" s="89"/>
      <c r="IH174" s="89"/>
      <c r="II174" s="89"/>
      <c r="IJ174" s="89"/>
      <c r="IK174" s="89"/>
      <c r="IL174" s="89"/>
      <c r="IM174" s="89"/>
      <c r="IN174" s="89"/>
      <c r="IO174" s="89"/>
      <c r="IP174" s="89"/>
      <c r="IQ174" s="89"/>
      <c r="IR174" s="89"/>
      <c r="IS174" s="89"/>
      <c r="IT174" s="89"/>
      <c r="IU174" s="89"/>
      <c r="IV174" s="89"/>
    </row>
    <row r="175" customFormat="false" ht="12.8" hidden="false" customHeight="false" outlineLevel="0" collapsed="false">
      <c r="E175" s="4"/>
    </row>
    <row r="176" customFormat="false" ht="12.8" hidden="false" customHeight="false" outlineLevel="0" collapsed="false">
      <c r="E176" s="4"/>
    </row>
    <row r="177" customFormat="false" ht="12.8" hidden="false" customHeight="false" outlineLevel="0" collapsed="false">
      <c r="E177" s="4"/>
    </row>
    <row r="178" customFormat="false" ht="12.8" hidden="false" customHeight="false" outlineLevel="0" collapsed="false">
      <c r="E178" s="4"/>
    </row>
    <row r="179" customFormat="false" ht="12.8" hidden="false" customHeight="false" outlineLevel="0" collapsed="false">
      <c r="E179" s="4"/>
    </row>
    <row r="180" customFormat="false" ht="12.8" hidden="false" customHeight="false" outlineLevel="0" collapsed="false">
      <c r="E180" s="4"/>
    </row>
    <row r="181" customFormat="false" ht="12.8" hidden="false" customHeight="false" outlineLevel="0" collapsed="false">
      <c r="E181" s="4"/>
    </row>
  </sheetData>
  <conditionalFormatting sqref="Y72:Y140 W2 Y4:Z5 Y1 M1 I2 U24 T4:V4 V5 T1">
    <cfRule type="expression" priority="2" aboveAverage="0" equalAverage="0" bottom="0" percent="0" rank="0" text="" dxfId="0">
      <formula>LEFT(Y125,LEN("OK"))="OK"</formula>
    </cfRule>
  </conditionalFormatting>
  <conditionalFormatting sqref="Y72:Y167 W2 Y4:Z5 Y1 M1 K163:M167 O163:O167 I165:I166 I145 I2 U24 U105 T4:V4 V5 S163:S167 S1:T1">
    <cfRule type="expression" priority="3" aboveAverage="0" equalAverage="0" bottom="0" percent="0" rank="0" text="" dxfId="1">
      <formula>LEFT(Y125,LEN("NOT OK"))="NOT OK"</formula>
    </cfRule>
  </conditionalFormatting>
  <conditionalFormatting sqref="Y10:Z36 Y37:Y71">
    <cfRule type="expression" priority="4" aboveAverage="0" equalAverage="0" bottom="0" percent="0" rank="0" text="" dxfId="1">
      <formula>LEFT(Y10,LEN("NOT OK"))="NOT OK"</formula>
    </cfRule>
  </conditionalFormatting>
  <conditionalFormatting sqref="Y10:Z36 Y37:Y71">
    <cfRule type="expression" priority="5" aboveAverage="0" equalAverage="0" bottom="0" percent="0" rank="0" text="" dxfId="0">
      <formula>LEFT(Y10,LEN("OK"))="OK"</formula>
    </cfRule>
  </conditionalFormatting>
  <conditionalFormatting sqref="Y2:Z3 Y6:Z9">
    <cfRule type="expression" priority="6" aboveAverage="0" equalAverage="0" bottom="0" percent="0" rank="0" text="" dxfId="1">
      <formula>LEFT(Y2,LEN("NOT OK"))="NOT OK"</formula>
    </cfRule>
  </conditionalFormatting>
  <conditionalFormatting sqref="Y2:Z3 Y6:Z9">
    <cfRule type="expression" priority="7" aboveAverage="0" equalAverage="0" bottom="0" percent="0" rank="0" text="" dxfId="0">
      <formula>LEFT(Y2,LEN("OK"))="OK"</formula>
    </cfRule>
  </conditionalFormatting>
  <conditionalFormatting sqref="O1:O1048576 Q1:S65535 U1:U3 U5:U23 U25:U65535 P141:P175 T141:T175 V141:V175 W1 W3 W5:W23 W25:W91 W93:W65536 X65536 N141:N175 G1:G65535 I1 I3:I65536 F141:F175 H141:H175 J141:J175 E1:E65535 A141:D175 K1:K65535 L2:M65535 X141:IV175">
    <cfRule type="expression" priority="8" aboveAverage="0" equalAverage="0" bottom="0" percent="0" rank="0" text="" dxfId="0">
      <formula>LEFT(A141,LEN("OK"))="OK"</formula>
    </cfRule>
  </conditionalFormatting>
  <conditionalFormatting sqref="X2:X3 X6:X23 X65536">
    <cfRule type="expression" priority="9" aboveAverage="0" equalAverage="0" bottom="0" percent="0" rank="0" text="" dxfId="1">
      <formula>LEFT(X2,LEN("NOT OK"))="NOT OK"</formula>
    </cfRule>
  </conditionalFormatting>
  <conditionalFormatting sqref="X4 X65536">
    <cfRule type="expression" priority="10" aboveAverage="0" equalAverage="0" bottom="0" percent="0" rank="0" text="" dxfId="1">
      <formula>LEFT(X4,LEN("NOT OK"))="NOT OK"</formula>
    </cfRule>
  </conditionalFormatting>
  <conditionalFormatting sqref="X4 X65536">
    <cfRule type="expression" priority="11" aboveAverage="0" equalAverage="0" bottom="0" percent="0" rank="0" text="" dxfId="0">
      <formula>LEFT(X4,LEN("OK"))="OK"</formula>
    </cfRule>
  </conditionalFormatting>
  <conditionalFormatting sqref="X5 X65536">
    <cfRule type="expression" priority="12" aboveAverage="0" equalAverage="0" bottom="0" percent="0" rank="0" text="" dxfId="1">
      <formula>LEFT(X5,LEN("NOT OK"))="NOT OK"</formula>
    </cfRule>
  </conditionalFormatting>
  <conditionalFormatting sqref="X5 X65536">
    <cfRule type="expression" priority="13" aboveAverage="0" equalAverage="0" bottom="0" percent="0" rank="0" text="" dxfId="0">
      <formula>LEFT(X5,LEN("OK"))="OK"</formula>
    </cfRule>
  </conditionalFormatting>
  <conditionalFormatting sqref="X2:X3 X6:X23 X65536">
    <cfRule type="expression" priority="14" aboveAverage="0" equalAverage="0" bottom="0" percent="0" rank="0" text="" dxfId="0">
      <formula>LEFT(X2,LEN("OK"))="OK"</formula>
    </cfRule>
  </conditionalFormatting>
  <conditionalFormatting sqref="W24 W65536">
    <cfRule type="expression" priority="15" aboveAverage="0" equalAverage="0" bottom="0" percent="0" rank="0" text="" dxfId="1">
      <formula>LEFT(W24,LEN("NOT OK"))="NOT OK"</formula>
    </cfRule>
  </conditionalFormatting>
  <conditionalFormatting sqref="W24 W65536">
    <cfRule type="expression" priority="16" aboveAverage="0" equalAverage="0" bottom="0" percent="0" rank="0" text="" dxfId="0">
      <formula>LEFT(W24,LEN("OK"))="OK"</formula>
    </cfRule>
  </conditionalFormatting>
  <conditionalFormatting sqref="W106:W162 W1 W3 W25:W91 W93:W104 W5:W23 W176:W65536">
    <cfRule type="expression" priority="17" aboveAverage="0" equalAverage="0" bottom="0" percent="0" rank="0" text="" dxfId="1">
      <formula>LEFT(W1,LEN("NOT OK"))="NOT OK"</formula>
    </cfRule>
  </conditionalFormatting>
  <conditionalFormatting sqref="W105 W65536">
    <cfRule type="expression" priority="18" aboveAverage="0" equalAverage="0" bottom="0" percent="0" rank="0" text="" dxfId="1">
      <formula>LEFT(W105,LEN("NOT OK"))="NOT OK"</formula>
    </cfRule>
  </conditionalFormatting>
  <conditionalFormatting sqref="W4 W65536">
    <cfRule type="expression" priority="19" aboveAverage="0" equalAverage="0" bottom="0" percent="0" rank="0" text="" dxfId="1">
      <formula>LEFT(W4,LEN("NOT OK"))="NOT OK"</formula>
    </cfRule>
  </conditionalFormatting>
  <conditionalFormatting sqref="W4 W65536">
    <cfRule type="expression" priority="20" aboveAverage="0" equalAverage="0" bottom="0" percent="0" rank="0" text="" dxfId="0">
      <formula>LEFT(W4,LEN("OK"))="OK"</formula>
    </cfRule>
  </conditionalFormatting>
  <conditionalFormatting sqref="C1:D1048576">
    <cfRule type="expression" priority="21" aboveAverage="0" equalAverage="0" bottom="0" percent="0" rank="0" text="" dxfId="2">
      <formula>LEFT(C1,LEN("Y"))="Y"</formula>
    </cfRule>
  </conditionalFormatting>
  <conditionalFormatting sqref="B1:D1048576">
    <cfRule type="expression" priority="22" aboveAverage="0" equalAverage="0" bottom="0" percent="0" rank="0" text="" dxfId="1">
      <formula>LEFT(B1,LEN("NO"))="NO"</formula>
    </cfRule>
  </conditionalFormatting>
  <conditionalFormatting sqref="O1:O162 O176:O65536">
    <cfRule type="expression" priority="23" aboveAverage="0" equalAverage="0" bottom="0" percent="0" rank="0" text="" dxfId="1">
      <formula>LEFT(O1,LEN("NOT OK"))="NOT OK"</formula>
    </cfRule>
  </conditionalFormatting>
  <conditionalFormatting sqref="I1 I3:I144 I146:I162 I176:I65536">
    <cfRule type="expression" priority="24" aboveAverage="0" equalAverage="0" bottom="0" percent="0" rank="0" text="" dxfId="1">
      <formula>LEFT(I1,LEN("NOT OK"))="NOT OK"</formula>
    </cfRule>
  </conditionalFormatting>
  <conditionalFormatting sqref="Q1:R9 U1:U3 S2:S9 T2:T3 V2:V3 T5:U23 V6:V23 Q10:S162 U25:U104 U106:U162 Q176:S65535 U176:U65535 G1:G162 G176:G65535 K176:M65535 E1:E162 E176:E65535 K1:K162 L2:M162">
    <cfRule type="expression" priority="25" aboveAverage="0" equalAverage="0" bottom="0" percent="0" rank="0" text="" dxfId="1">
      <formula>LEFT(E1,LEN("NOT OK"))="NOT OK"</formula>
    </cfRule>
  </conditionalFormatting>
  <conditionalFormatting sqref="V2:V3 V6:V23">
    <cfRule type="expression" priority="26" aboveAverage="0" equalAverage="0" bottom="0" percent="0" rank="0" text="" dxfId="0">
      <formula>LEFT(V2,LEN("OK"))="OK"</formula>
    </cfRule>
  </conditionalFormatting>
  <conditionalFormatting sqref="T2:T3 T5:T23">
    <cfRule type="expression" priority="27" aboveAverage="0" equalAverage="0" bottom="0" percent="0" rank="0" text="" dxfId="0">
      <formula>LEFT(T2,LEN("OK"))="OK"</formula>
    </cfRule>
  </conditionalFormatting>
  <conditionalFormatting sqref="H41 J41">
    <cfRule type="expression" priority="28" aboveAverage="0" equalAverage="0" bottom="0" percent="0" rank="0" text="" dxfId="1">
      <formula>LEFT(H41,LEN("NOT OK"))="NOT OK"</formula>
    </cfRule>
  </conditionalFormatting>
  <conditionalFormatting sqref="H41 J41">
    <cfRule type="expression" priority="29" aboveAverage="0" equalAverage="0" bottom="0" percent="0" rank="0" text="" dxfId="0">
      <formula>LEFT(H41,LEN("OK"))="OK"</formula>
    </cfRule>
  </conditionalFormatting>
  <conditionalFormatting sqref="H42 J42">
    <cfRule type="expression" priority="30" aboveAverage="0" equalAverage="0" bottom="0" percent="0" rank="0" text="" dxfId="1">
      <formula>LEFT(H42,LEN("NOT OK"))="NOT OK"</formula>
    </cfRule>
  </conditionalFormatting>
  <conditionalFormatting sqref="H42 J42">
    <cfRule type="expression" priority="31" aboveAverage="0" equalAverage="0" bottom="0" percent="0" rank="0" text="" dxfId="0">
      <formula>LEFT(H42,LEN("OK"))="OK"</formula>
    </cfRule>
  </conditionalFormatting>
  <conditionalFormatting sqref="H92 J92">
    <cfRule type="expression" priority="32" aboveAverage="0" equalAverage="0" bottom="0" percent="0" rank="0" text="" dxfId="1">
      <formula>LEFT(H92,LEN("NOT OK"))="NOT OK"</formula>
    </cfRule>
  </conditionalFormatting>
  <conditionalFormatting sqref="H92 J92">
    <cfRule type="expression" priority="33" aboveAverage="0" equalAverage="0" bottom="0" percent="0" rank="0" text="" dxfId="0">
      <formula>LEFT(H92,LEN("OK"))="OK"</formula>
    </cfRule>
  </conditionalFormatting>
  <hyperlinks>
    <hyperlink ref="B4" r:id="rId2" display="shareware"/>
    <hyperlink ref="B5" r:id="rId3" display="shareware"/>
    <hyperlink ref="B6" r:id="rId4" display="shareware"/>
    <hyperlink ref="B9" r:id="rId5" display="demo"/>
    <hyperlink ref="B10" r:id="rId6" display="shareware"/>
    <hyperlink ref="B11" r:id="rId7" display="demo"/>
    <hyperlink ref="B12" r:id="rId8" display="shareware"/>
    <hyperlink ref="B14" r:id="rId9" display="demo"/>
    <hyperlink ref="B15" r:id="rId10" display="demo"/>
    <hyperlink ref="B16" r:id="rId11" display="demo"/>
    <hyperlink ref="B18" r:id="rId12" display="shareware"/>
    <hyperlink ref="B19" r:id="rId13" display="demo"/>
    <hyperlink ref="B22" r:id="rId14" display="demo"/>
    <hyperlink ref="B23" r:id="rId15" display="free at gog"/>
    <hyperlink ref="B27" r:id="rId16" display="shareware"/>
    <hyperlink ref="B28" r:id="rId17" display="demo"/>
    <hyperlink ref="B29" r:id="rId18" display="shareware"/>
    <hyperlink ref="B30" r:id="rId19" display="demo"/>
    <hyperlink ref="B31" r:id="rId20" display="shareware"/>
    <hyperlink ref="B32" r:id="rId21" display="shareware"/>
    <hyperlink ref="B33" r:id="rId22" display="demo"/>
    <hyperlink ref="B35" r:id="rId23" display="shareware"/>
    <hyperlink ref="B36" r:id="rId24" display="demo"/>
    <hyperlink ref="B37" r:id="rId25" display="shareware"/>
    <hyperlink ref="B38" r:id="rId26" display="demo"/>
    <hyperlink ref="B40" r:id="rId27" display="demo"/>
    <hyperlink ref="B41" r:id="rId28" display="demo"/>
    <hyperlink ref="B42" r:id="rId29" display="demo"/>
    <hyperlink ref="B44" r:id="rId30" display="demo"/>
    <hyperlink ref="B45" r:id="rId31" display="demo - TSD.zip"/>
    <hyperlink ref="B46" r:id="rId32" display="demo"/>
    <hyperlink ref="B47" r:id="rId33" display="shareware"/>
    <hyperlink ref="B48" r:id="rId34" display="demo"/>
    <hyperlink ref="B49" r:id="rId35" display="only non playble demo"/>
    <hyperlink ref="B50" r:id="rId36" display="demo"/>
    <hyperlink ref="B56" r:id="rId37" display="its free"/>
    <hyperlink ref="B57" r:id="rId38" display="its free"/>
    <hyperlink ref="B59" r:id="rId39" display="uplayble demo"/>
    <hyperlink ref="B60" r:id="rId40" display="shareware"/>
    <hyperlink ref="B61" r:id="rId41" display="demo"/>
    <hyperlink ref="B64" r:id="rId42" display="demo"/>
    <hyperlink ref="H65" r:id="rId43" location="p308582" display="https://www.vogons.org/viewtopic.php?p=308582#p308582"/>
    <hyperlink ref="B66" r:id="rId44" display="demo"/>
    <hyperlink ref="B68" r:id="rId45" display="demo"/>
    <hyperlink ref="B69" r:id="rId46" display="demo"/>
    <hyperlink ref="B71" r:id="rId47" display="demo"/>
    <hyperlink ref="B72" r:id="rId48" display="demo"/>
    <hyperlink ref="B73" r:id="rId49" display="demo"/>
    <hyperlink ref="B75" r:id="rId50" display="shareware"/>
    <hyperlink ref="B76" r:id="rId51" display="demo"/>
    <hyperlink ref="B77" r:id="rId52" display="demo"/>
    <hyperlink ref="B78" r:id="rId53" display="shareware"/>
    <hyperlink ref="B80" r:id="rId54" display="demo"/>
    <hyperlink ref="B81" r:id="rId55" display="demo"/>
    <hyperlink ref="B83" r:id="rId56" display="only non playble"/>
    <hyperlink ref="B86" r:id="rId57" display="shareware"/>
    <hyperlink ref="B87" r:id="rId58" display="only non playble "/>
    <hyperlink ref="B88" r:id="rId59" display="shareware"/>
    <hyperlink ref="B90" r:id="rId60" display="demo"/>
    <hyperlink ref="B91" r:id="rId61" display="shareware"/>
    <hyperlink ref="B92" r:id="rId62" display="demo"/>
    <hyperlink ref="B93" r:id="rId63" display="demo"/>
    <hyperlink ref="B94" r:id="rId64" display="demo"/>
    <hyperlink ref="B95" r:id="rId65" display="demo"/>
    <hyperlink ref="B96" r:id="rId66" display="demo"/>
    <hyperlink ref="B98" r:id="rId67" display="shareware"/>
    <hyperlink ref="B100" r:id="rId68" display="its free"/>
    <hyperlink ref="B101" r:id="rId69" display="demo"/>
    <hyperlink ref="B102" r:id="rId70" display="demo"/>
    <hyperlink ref="B103" r:id="rId71" display="demo"/>
    <hyperlink ref="B105" r:id="rId72" display="un playble demo only"/>
    <hyperlink ref="B109" r:id="rId73" display="demo"/>
    <hyperlink ref="B110" r:id="rId74" display="demo"/>
    <hyperlink ref="B111" r:id="rId75" display="only non playble demo"/>
    <hyperlink ref="B115" r:id="rId76" display="demo"/>
    <hyperlink ref="B116" r:id="rId77" display="shareware"/>
    <hyperlink ref="B117" r:id="rId78" display="only non demo, playbe only Win"/>
    <hyperlink ref="B119" r:id="rId79" display="demo"/>
    <hyperlink ref="B120" r:id="rId80" display="only, no playblecomanche.zip "/>
    <hyperlink ref="B121" r:id="rId81" display="demo"/>
    <hyperlink ref="B123" r:id="rId82" display="demo"/>
    <hyperlink ref="B124" r:id="rId83" display="demo"/>
    <hyperlink ref="B126" r:id="rId84" display="demo"/>
    <hyperlink ref="B128" r:id="rId85" display="demo"/>
    <hyperlink ref="B129" r:id="rId86" display="demo"/>
    <hyperlink ref="B132" r:id="rId87" display="demo"/>
    <hyperlink ref="B133" r:id="rId88" display="demo"/>
    <hyperlink ref="B134" r:id="rId89" display="shareware"/>
    <hyperlink ref="B135" r:id="rId90" display="demo"/>
    <hyperlink ref="B136" r:id="rId91" display="demo"/>
    <hyperlink ref="A138" r:id="rId92" display="Quake 2 for Dos"/>
    <hyperlink ref="Z138" r:id="rId93" display="https://www.vogons.org/viewtopic.php?f=24&amp;t=60950&amp;start=160"/>
    <hyperlink ref="B139" r:id="rId94" display="only non playble demo"/>
    <hyperlink ref="B140" r:id="rId95" display="demo"/>
    <hyperlink ref="B142" r:id="rId96" display="only non playble demo"/>
    <hyperlink ref="B143" r:id="rId97" display="demo"/>
    <hyperlink ref="B144" r:id="rId98" display="only non playble demo"/>
    <hyperlink ref="B145" r:id="rId99" display="shareware"/>
    <hyperlink ref="B146" r:id="rId100" display="shareware"/>
    <hyperlink ref="B147" r:id="rId101" display="NO, there only intro&#10;u7demo.zip"/>
    <hyperlink ref="B148" r:id="rId102" display="shareware"/>
    <hyperlink ref="F148" r:id="rId103" display="https://youtu.be/fWOdIuRO5fI?t=4m54s"/>
    <hyperlink ref="B150" r:id="rId104" display="demo"/>
    <hyperlink ref="B151" r:id="rId105" display="demo"/>
    <hyperlink ref="B152" r:id="rId106" display="un playble demo only"/>
    <hyperlink ref="B153" r:id="rId107" display="demo"/>
    <hyperlink ref="B154" r:id="rId108" display="demo"/>
    <hyperlink ref="B155" r:id="rId109" display="demo"/>
    <hyperlink ref="B157" r:id="rId110" display="only non playble demo&#10;no sound at all"/>
    <hyperlink ref="B158" r:id="rId111" display="shareware"/>
    <hyperlink ref="B159" r:id="rId112" display="demo"/>
    <hyperlink ref="B161" r:id="rId113" display="demo - qdemo.zip"/>
    <hyperlink ref="B162" r:id="rId114" display="demo"/>
    <hyperlink ref="B163" r:id="rId115" display="demo"/>
    <hyperlink ref="B164" r:id="rId116" display="demo"/>
    <hyperlink ref="B165" r:id="rId117" display="shareware"/>
    <hyperlink ref="B166" r:id="rId118" display="demo"/>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legacyDrawing r:id="rId119"/>
</worksheet>
</file>

<file path=xl/worksheets/sheet2.xml><?xml version="1.0" encoding="utf-8"?>
<worksheet xmlns="http://schemas.openxmlformats.org/spreadsheetml/2006/main" xmlns:r="http://schemas.openxmlformats.org/officeDocument/2006/relationships">
  <sheetPr filterMode="false">
    <tabColor rgb="FFFFC000"/>
    <pageSetUpPr fitToPage="false"/>
  </sheetPr>
  <dimension ref="A1:R5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22" width="29.95"/>
    <col collapsed="false" customWidth="true" hidden="false" outlineLevel="0" max="2" min="2" style="0" width="12.82"/>
    <col collapsed="false" customWidth="true" hidden="false" outlineLevel="0" max="3" min="3" style="0" width="13.24"/>
    <col collapsed="false" customWidth="true" hidden="false" outlineLevel="0" max="4" min="4" style="0" width="12.53"/>
    <col collapsed="false" customWidth="true" hidden="false" outlineLevel="0" max="5" min="5" style="0" width="13.54"/>
    <col collapsed="false" customWidth="false" hidden="false" outlineLevel="0" max="6" min="6" style="116" width="11.52"/>
    <col collapsed="false" customWidth="true" hidden="false" outlineLevel="0" max="7" min="7" style="117" width="18.29"/>
    <col collapsed="false" customWidth="true" hidden="false" outlineLevel="0" max="8" min="8" style="0" width="42.33"/>
    <col collapsed="false" customWidth="true" hidden="false" outlineLevel="0" max="9" min="9" style="0" width="14.97"/>
    <col collapsed="false" customWidth="true" hidden="false" outlineLevel="0" max="10" min="10" style="0" width="17.13"/>
    <col collapsed="false" customWidth="true" hidden="false" outlineLevel="0" max="11" min="11" style="0" width="20.45"/>
    <col collapsed="false" customWidth="true" hidden="false" outlineLevel="0" max="12" min="12" style="0" width="14.54"/>
    <col collapsed="false" customWidth="true" hidden="false" outlineLevel="0" max="13" min="13" style="0" width="25.2"/>
    <col collapsed="false" customWidth="true" hidden="false" outlineLevel="0" max="14" min="14" style="0" width="2.31"/>
    <col collapsed="false" customWidth="true" hidden="false" outlineLevel="0" max="15" min="15" style="0" width="21.17"/>
    <col collapsed="false" customWidth="true" hidden="false" outlineLevel="0" max="16" min="16" style="0" width="15.12"/>
    <col collapsed="false" customWidth="false" hidden="false" outlineLevel="0" max="1025" min="17" style="0" width="11.52"/>
  </cols>
  <sheetData>
    <row r="1" customFormat="false" ht="12.8" hidden="false" customHeight="false" outlineLevel="0" collapsed="false">
      <c r="A1" s="118" t="s">
        <v>911</v>
      </c>
      <c r="B1" s="94" t="s">
        <v>912</v>
      </c>
      <c r="C1" s="119" t="s">
        <v>913</v>
      </c>
      <c r="D1" s="119" t="s">
        <v>914</v>
      </c>
      <c r="E1" s="119" t="s">
        <v>915</v>
      </c>
      <c r="F1" s="119" t="s">
        <v>916</v>
      </c>
      <c r="G1" s="119" t="s">
        <v>917</v>
      </c>
      <c r="H1" s="119" t="s">
        <v>918</v>
      </c>
      <c r="J1" s="88" t="s">
        <v>919</v>
      </c>
      <c r="K1" s="88"/>
      <c r="L1" s="88"/>
      <c r="M1" s="88"/>
    </row>
    <row r="2" customFormat="false" ht="12.8" hidden="false" customHeight="true" outlineLevel="0" collapsed="false">
      <c r="A2" s="35" t="s">
        <v>920</v>
      </c>
      <c r="B2" s="120" t="s">
        <v>44</v>
      </c>
      <c r="C2" s="120" t="s">
        <v>44</v>
      </c>
      <c r="D2" s="120" t="s">
        <v>44</v>
      </c>
      <c r="E2" s="120" t="s">
        <v>921</v>
      </c>
      <c r="F2" s="120" t="s">
        <v>921</v>
      </c>
      <c r="G2" s="120" t="s">
        <v>44</v>
      </c>
      <c r="H2" s="121" t="s">
        <v>922</v>
      </c>
      <c r="J2" s="122" t="s">
        <v>923</v>
      </c>
      <c r="K2" s="122"/>
      <c r="L2" s="122"/>
      <c r="M2" s="122"/>
    </row>
    <row r="3" customFormat="false" ht="12.8" hidden="false" customHeight="true" outlineLevel="0" collapsed="false">
      <c r="A3" s="88" t="s">
        <v>924</v>
      </c>
      <c r="B3" s="123" t="s">
        <v>44</v>
      </c>
      <c r="C3" s="123" t="s">
        <v>44</v>
      </c>
      <c r="D3" s="123" t="s">
        <v>44</v>
      </c>
      <c r="E3" s="124" t="s">
        <v>921</v>
      </c>
      <c r="F3" s="120" t="s">
        <v>921</v>
      </c>
      <c r="G3" s="120" t="s">
        <v>44</v>
      </c>
      <c r="H3" s="125" t="s">
        <v>922</v>
      </c>
      <c r="J3" s="122" t="s">
        <v>925</v>
      </c>
      <c r="K3" s="122"/>
      <c r="L3" s="122"/>
      <c r="M3" s="122"/>
    </row>
    <row r="4" customFormat="false" ht="12.8" hidden="false" customHeight="false" outlineLevel="0" collapsed="false">
      <c r="A4" s="35" t="s">
        <v>926</v>
      </c>
      <c r="B4" s="123" t="s">
        <v>44</v>
      </c>
      <c r="C4" s="123" t="s">
        <v>44</v>
      </c>
      <c r="D4" s="123" t="s">
        <v>44</v>
      </c>
      <c r="E4" s="124" t="s">
        <v>921</v>
      </c>
      <c r="F4" s="120" t="s">
        <v>921</v>
      </c>
      <c r="G4" s="120" t="s">
        <v>44</v>
      </c>
      <c r="H4" s="125" t="s">
        <v>922</v>
      </c>
      <c r="J4" s="88"/>
      <c r="K4" s="88"/>
      <c r="L4" s="88"/>
      <c r="M4" s="88"/>
    </row>
    <row r="5" customFormat="false" ht="22.35" hidden="false" customHeight="true" outlineLevel="0" collapsed="false">
      <c r="A5" s="88" t="s">
        <v>927</v>
      </c>
      <c r="B5" s="120" t="s">
        <v>44</v>
      </c>
      <c r="C5" s="120" t="s">
        <v>44</v>
      </c>
      <c r="D5" s="120" t="s">
        <v>44</v>
      </c>
      <c r="E5" s="124" t="s">
        <v>921</v>
      </c>
      <c r="F5" s="120" t="s">
        <v>921</v>
      </c>
      <c r="G5" s="120" t="s">
        <v>44</v>
      </c>
      <c r="H5" s="121" t="s">
        <v>922</v>
      </c>
      <c r="J5" s="126" t="s">
        <v>928</v>
      </c>
      <c r="K5" s="126"/>
      <c r="L5" s="126"/>
      <c r="M5" s="126"/>
    </row>
    <row r="6" customFormat="false" ht="12.8" hidden="false" customHeight="false" outlineLevel="0" collapsed="false">
      <c r="A6" s="35" t="s">
        <v>929</v>
      </c>
      <c r="B6" s="120" t="s">
        <v>44</v>
      </c>
      <c r="C6" s="120" t="s">
        <v>44</v>
      </c>
      <c r="D6" s="120" t="s">
        <v>44</v>
      </c>
      <c r="E6" s="124" t="s">
        <v>921</v>
      </c>
      <c r="F6" s="120" t="s">
        <v>921</v>
      </c>
      <c r="G6" s="120" t="s">
        <v>44</v>
      </c>
      <c r="H6" s="121"/>
      <c r="J6" s="127"/>
      <c r="K6" s="128"/>
      <c r="L6" s="128"/>
      <c r="M6" s="128"/>
    </row>
    <row r="7" customFormat="false" ht="12.8" hidden="false" customHeight="false" outlineLevel="0" collapsed="false">
      <c r="A7" s="88" t="s">
        <v>930</v>
      </c>
      <c r="B7" s="120" t="s">
        <v>44</v>
      </c>
      <c r="C7" s="120" t="s">
        <v>44</v>
      </c>
      <c r="D7" s="120" t="s">
        <v>44</v>
      </c>
      <c r="E7" s="120" t="s">
        <v>44</v>
      </c>
      <c r="F7" s="120" t="s">
        <v>44</v>
      </c>
      <c r="G7" s="120" t="s">
        <v>44</v>
      </c>
      <c r="H7" s="129" t="s">
        <v>931</v>
      </c>
    </row>
    <row r="8" customFormat="false" ht="12.8" hidden="false" customHeight="false" outlineLevel="0" collapsed="false">
      <c r="A8" s="130" t="s">
        <v>932</v>
      </c>
      <c r="B8" s="129" t="s">
        <v>44</v>
      </c>
      <c r="C8" s="120" t="s">
        <v>44</v>
      </c>
      <c r="D8" s="120" t="s">
        <v>44</v>
      </c>
      <c r="E8" s="120" t="s">
        <v>44</v>
      </c>
      <c r="F8" s="120" t="s">
        <v>44</v>
      </c>
      <c r="G8" s="120" t="s">
        <v>44</v>
      </c>
      <c r="H8" s="129" t="s">
        <v>933</v>
      </c>
    </row>
    <row r="9" customFormat="false" ht="25.2" hidden="false" customHeight="true" outlineLevel="0" collapsed="false">
      <c r="A9" s="88" t="s">
        <v>934</v>
      </c>
      <c r="B9" s="124" t="s">
        <v>935</v>
      </c>
      <c r="C9" s="124" t="s">
        <v>44</v>
      </c>
      <c r="D9" s="124" t="s">
        <v>44</v>
      </c>
      <c r="E9" s="124" t="s">
        <v>936</v>
      </c>
      <c r="F9" s="120" t="s">
        <v>936</v>
      </c>
      <c r="G9" s="120" t="s">
        <v>44</v>
      </c>
      <c r="H9" s="123" t="s">
        <v>933</v>
      </c>
      <c r="J9" s="131" t="s">
        <v>937</v>
      </c>
      <c r="K9" s="131"/>
      <c r="L9" s="131"/>
      <c r="M9" s="131"/>
    </row>
    <row r="10" customFormat="false" ht="12.8" hidden="false" customHeight="false" outlineLevel="0" collapsed="false">
      <c r="A10" s="130" t="s">
        <v>938</v>
      </c>
      <c r="B10" s="120" t="s">
        <v>921</v>
      </c>
      <c r="C10" s="120" t="s">
        <v>921</v>
      </c>
      <c r="D10" s="120" t="s">
        <v>44</v>
      </c>
      <c r="E10" s="120" t="s">
        <v>44</v>
      </c>
      <c r="F10" s="120" t="s">
        <v>44</v>
      </c>
      <c r="G10" s="120" t="s">
        <v>44</v>
      </c>
      <c r="H10" s="120" t="s">
        <v>44</v>
      </c>
      <c r="J10" s="0" t="s">
        <v>939</v>
      </c>
    </row>
    <row r="11" customFormat="false" ht="12.8" hidden="false" customHeight="false" outlineLevel="0" collapsed="false">
      <c r="A11" s="88" t="s">
        <v>940</v>
      </c>
      <c r="B11" s="124" t="s">
        <v>44</v>
      </c>
      <c r="C11" s="124" t="s">
        <v>44</v>
      </c>
      <c r="D11" s="124" t="s">
        <v>44</v>
      </c>
      <c r="E11" s="124" t="s">
        <v>921</v>
      </c>
      <c r="F11" s="124" t="s">
        <v>921</v>
      </c>
      <c r="G11" s="120" t="s">
        <v>44</v>
      </c>
      <c r="H11" s="124" t="s">
        <v>921</v>
      </c>
      <c r="J11" s="131" t="s">
        <v>941</v>
      </c>
      <c r="K11" s="131"/>
      <c r="L11" s="131"/>
      <c r="M11" s="131"/>
    </row>
    <row r="12" customFormat="false" ht="12.8" hidden="false" customHeight="true" outlineLevel="0" collapsed="false">
      <c r="A12" s="132"/>
      <c r="B12" s="120"/>
      <c r="C12" s="120"/>
      <c r="D12" s="120"/>
      <c r="E12" s="120"/>
      <c r="F12" s="120"/>
      <c r="G12" s="120"/>
      <c r="H12" s="120"/>
      <c r="J12" s="133" t="s">
        <v>942</v>
      </c>
      <c r="K12" s="133"/>
      <c r="L12" s="133"/>
      <c r="M12" s="133"/>
    </row>
    <row r="13" customFormat="false" ht="23.85" hidden="false" customHeight="true" outlineLevel="0" collapsed="false">
      <c r="A13" s="88" t="s">
        <v>943</v>
      </c>
      <c r="B13" s="123"/>
      <c r="C13" s="123"/>
      <c r="D13" s="123"/>
      <c r="E13" s="123"/>
      <c r="F13" s="129"/>
      <c r="G13" s="129"/>
      <c r="H13" s="123"/>
      <c r="J13" s="134" t="s">
        <v>944</v>
      </c>
      <c r="K13" s="134"/>
      <c r="L13" s="134"/>
      <c r="M13" s="134"/>
    </row>
    <row r="14" customFormat="false" ht="12.8" hidden="false" customHeight="false" outlineLevel="0" collapsed="false">
      <c r="A14" s="118"/>
      <c r="B14" s="123"/>
      <c r="C14" s="123"/>
      <c r="D14" s="123"/>
      <c r="E14" s="123"/>
      <c r="F14" s="129"/>
      <c r="G14" s="129"/>
      <c r="H14" s="123"/>
      <c r="J14" s="135" t="s">
        <v>945</v>
      </c>
      <c r="K14" s="135"/>
      <c r="L14" s="135"/>
      <c r="M14" s="135"/>
    </row>
    <row r="15" customFormat="false" ht="12.8" hidden="false" customHeight="false" outlineLevel="0" collapsed="false">
      <c r="A15" s="88" t="s">
        <v>946</v>
      </c>
      <c r="B15" s="129"/>
      <c r="C15" s="123"/>
      <c r="D15" s="123"/>
      <c r="E15" s="123"/>
      <c r="F15" s="129"/>
      <c r="G15" s="129"/>
      <c r="H15" s="123"/>
      <c r="J15" s="135" t="s">
        <v>947</v>
      </c>
    </row>
    <row r="16" customFormat="false" ht="12.8" hidden="false" customHeight="true" outlineLevel="0" collapsed="false">
      <c r="A16" s="136" t="s">
        <v>948</v>
      </c>
      <c r="B16" s="136"/>
      <c r="C16" s="136"/>
      <c r="D16" s="136"/>
      <c r="E16" s="136"/>
      <c r="F16" s="136"/>
      <c r="G16" s="136"/>
      <c r="H16" s="137"/>
      <c r="M16" s="138"/>
    </row>
    <row r="17" customFormat="false" ht="12.8" hidden="false" customHeight="false" outlineLevel="0" collapsed="false">
      <c r="A17" s="136"/>
      <c r="B17" s="136"/>
      <c r="C17" s="136"/>
      <c r="D17" s="136"/>
      <c r="E17" s="136"/>
      <c r="F17" s="136"/>
      <c r="G17" s="136"/>
      <c r="H17" s="137"/>
      <c r="M17" s="138"/>
    </row>
    <row r="18" customFormat="false" ht="12.8" hidden="false" customHeight="false" outlineLevel="0" collapsed="false">
      <c r="A18" s="136"/>
      <c r="B18" s="136"/>
      <c r="C18" s="136"/>
      <c r="D18" s="136"/>
      <c r="E18" s="136"/>
      <c r="F18" s="136"/>
      <c r="G18" s="136"/>
      <c r="H18" s="137"/>
      <c r="M18" s="138"/>
    </row>
    <row r="19" customFormat="false" ht="12.8" hidden="false" customHeight="false" outlineLevel="0" collapsed="false">
      <c r="A19" s="136"/>
      <c r="B19" s="136"/>
      <c r="C19" s="136"/>
      <c r="D19" s="136"/>
      <c r="E19" s="136"/>
      <c r="F19" s="136"/>
      <c r="G19" s="136"/>
      <c r="H19" s="137"/>
    </row>
    <row r="20" customFormat="false" ht="167.75" hidden="false" customHeight="true" outlineLevel="0" collapsed="false">
      <c r="A20" s="136"/>
      <c r="B20" s="136"/>
      <c r="C20" s="136"/>
      <c r="D20" s="136"/>
      <c r="E20" s="136"/>
      <c r="F20" s="136"/>
      <c r="G20" s="136"/>
      <c r="H20" s="137"/>
      <c r="J20" s="133" t="s">
        <v>949</v>
      </c>
    </row>
    <row r="21" customFormat="false" ht="12.8" hidden="false" customHeight="false" outlineLevel="0" collapsed="false">
      <c r="A21" s="88" t="s">
        <v>950</v>
      </c>
      <c r="B21" s="123"/>
      <c r="C21" s="123"/>
      <c r="D21" s="123"/>
      <c r="E21" s="123"/>
      <c r="F21" s="129"/>
      <c r="G21" s="129"/>
      <c r="H21" s="123"/>
    </row>
    <row r="22" customFormat="false" ht="12.8" hidden="false" customHeight="false" outlineLevel="0" collapsed="false">
      <c r="B22" s="3"/>
      <c r="C22" s="3"/>
      <c r="D22" s="3"/>
      <c r="E22" s="3"/>
      <c r="F22" s="120"/>
      <c r="G22" s="120"/>
      <c r="H22" s="3"/>
    </row>
    <row r="23" customFormat="false" ht="12.8" hidden="false" customHeight="true" outlineLevel="0" collapsed="false">
      <c r="A23" s="130" t="s">
        <v>951</v>
      </c>
      <c r="B23" s="130"/>
      <c r="C23" s="130"/>
      <c r="D23" s="130"/>
      <c r="E23" s="130"/>
      <c r="F23" s="130"/>
      <c r="G23" s="130"/>
      <c r="H23" s="130"/>
      <c r="I23" s="139"/>
      <c r="J23" s="139"/>
      <c r="K23" s="140"/>
      <c r="L23" s="140" t="s">
        <v>952</v>
      </c>
    </row>
    <row r="24" customFormat="false" ht="35.05" hidden="false" customHeight="false" outlineLevel="0" collapsed="false">
      <c r="A24" s="35"/>
      <c r="B24" s="141" t="s">
        <v>953</v>
      </c>
      <c r="C24" s="141" t="s">
        <v>954</v>
      </c>
      <c r="D24" s="142" t="s">
        <v>955</v>
      </c>
      <c r="E24" s="141" t="s">
        <v>956</v>
      </c>
      <c r="F24" s="141" t="s">
        <v>957</v>
      </c>
      <c r="G24" s="143" t="s">
        <v>958</v>
      </c>
      <c r="H24" s="143" t="s">
        <v>959</v>
      </c>
      <c r="I24" s="141"/>
      <c r="J24" s="140" t="s">
        <v>960</v>
      </c>
      <c r="K24" s="140" t="s">
        <v>961</v>
      </c>
      <c r="L24" s="140"/>
    </row>
    <row r="25" customFormat="false" ht="12.8" hidden="false" customHeight="false" outlineLevel="0" collapsed="false">
      <c r="A25" s="118" t="s">
        <v>962</v>
      </c>
      <c r="B25" s="144" t="n">
        <f aca="false">COUNTIF('OS-CompaMatrixBestMultiBoard'!G$1:G$65536,"OK")</f>
        <v>147</v>
      </c>
      <c r="C25" s="145" t="n">
        <f aca="false">COUNTIF('OS-CompaMatrixBestMultiBoard'!G$1:G$65536,"NOT OK")</f>
        <v>19</v>
      </c>
      <c r="D25" s="146" t="n">
        <f aca="false">B25/E25</f>
        <v>0.8855421686747</v>
      </c>
      <c r="E25" s="145" t="n">
        <f aca="false">SUM(B25:C25)</f>
        <v>166</v>
      </c>
      <c r="F25" s="147" t="s">
        <v>963</v>
      </c>
      <c r="G25" s="129" t="n">
        <v>20</v>
      </c>
      <c r="H25" s="148" t="s">
        <v>964</v>
      </c>
      <c r="I25" s="149"/>
      <c r="J25" s="120" t="s">
        <v>27</v>
      </c>
      <c r="K25" s="120" t="s">
        <v>963</v>
      </c>
      <c r="L25" s="150" t="s">
        <v>965</v>
      </c>
    </row>
    <row r="26" customFormat="false" ht="12.8" hidden="false" customHeight="false" outlineLevel="0" collapsed="false">
      <c r="A26" s="118" t="s">
        <v>966</v>
      </c>
      <c r="B26" s="88" t="n">
        <f aca="false">COUNTIF('OS-CompaMatrixBestMultiBoard'!E$1:E$65536,"OK")</f>
        <v>135</v>
      </c>
      <c r="C26" s="144" t="n">
        <f aca="false">COUNTIF('OS-CompaMatrixBestMultiBoard'!E$1:E$65536,"NOT OK")</f>
        <v>24</v>
      </c>
      <c r="D26" s="146" t="n">
        <f aca="false">B26/E26</f>
        <v>0.84905660377358</v>
      </c>
      <c r="E26" s="145" t="n">
        <f aca="false">SUM(B26:C26)</f>
        <v>159</v>
      </c>
      <c r="F26" s="120" t="s">
        <v>27</v>
      </c>
      <c r="G26" s="129" t="n">
        <v>2</v>
      </c>
      <c r="H26" s="148"/>
      <c r="I26" s="149"/>
      <c r="J26" s="129" t="s">
        <v>963</v>
      </c>
      <c r="K26" s="120" t="s">
        <v>27</v>
      </c>
      <c r="L26" s="129" t="s">
        <v>44</v>
      </c>
    </row>
    <row r="27" customFormat="false" ht="12.8" hidden="false" customHeight="false" outlineLevel="0" collapsed="false">
      <c r="A27" s="88" t="s">
        <v>967</v>
      </c>
      <c r="B27" s="144" t="n">
        <v>161</v>
      </c>
      <c r="C27" s="145" t="n">
        <v>5</v>
      </c>
      <c r="D27" s="146" t="n">
        <f aca="false">1-C27/(B27+C27)</f>
        <v>0.96987951807229</v>
      </c>
      <c r="E27" s="145" t="n">
        <f aca="false">B27+C27</f>
        <v>166</v>
      </c>
      <c r="F27" s="129" t="s">
        <v>968</v>
      </c>
      <c r="G27" s="151" t="n">
        <v>43151</v>
      </c>
      <c r="H27" s="148" t="s">
        <v>969</v>
      </c>
      <c r="I27" s="149"/>
      <c r="J27" s="123" t="s">
        <v>28</v>
      </c>
      <c r="K27" s="123" t="s">
        <v>968</v>
      </c>
      <c r="L27" s="123" t="s">
        <v>970</v>
      </c>
    </row>
    <row r="28" customFormat="false" ht="12.8" hidden="false" customHeight="false" outlineLevel="0" collapsed="false">
      <c r="A28" s="88" t="s">
        <v>971</v>
      </c>
      <c r="B28" s="145" t="n">
        <f aca="false">COUNTIF('OS-CompaMatrixBestMultiBoard'!S$1:S$65536,"OK")</f>
        <v>91</v>
      </c>
      <c r="C28" s="145" t="n">
        <f aca="false">COUNTIF('OS-CompaMatrixBestMultiBoard'!S$1:S$65536,"NOT OK")</f>
        <v>74</v>
      </c>
      <c r="D28" s="146" t="n">
        <f aca="false">B28/E28</f>
        <v>0.55151515151515</v>
      </c>
      <c r="E28" s="145" t="n">
        <f aca="false">SUM(B28:C28)</f>
        <v>165</v>
      </c>
      <c r="F28" s="129" t="s">
        <v>963</v>
      </c>
      <c r="G28" s="129" t="n">
        <v>0</v>
      </c>
      <c r="H28" s="152"/>
      <c r="I28" s="153"/>
      <c r="J28" s="129" t="s">
        <v>963</v>
      </c>
      <c r="K28" s="120" t="s">
        <v>27</v>
      </c>
      <c r="L28" s="150" t="s">
        <v>921</v>
      </c>
      <c r="R28" s="138"/>
    </row>
    <row r="29" customFormat="false" ht="12.8" hidden="false" customHeight="false" outlineLevel="0" collapsed="false">
      <c r="A29" s="88" t="s">
        <v>972</v>
      </c>
      <c r="B29" s="145" t="n">
        <f aca="false">COUNTIF('OS-CompaMatrixBestMultiBoard'!U$1:U$65536,"OK")</f>
        <v>143</v>
      </c>
      <c r="C29" s="145" t="n">
        <f aca="false">COUNTIF('OS-CompaMatrixBestMultiBoard'!U$1:U$65536,"NOT OK")</f>
        <v>23</v>
      </c>
      <c r="D29" s="146" t="n">
        <f aca="false">B29/E29</f>
        <v>0.86144578313253</v>
      </c>
      <c r="E29" s="145" t="n">
        <f aca="false">SUM(B29:C29)</f>
        <v>166</v>
      </c>
      <c r="F29" s="154" t="s">
        <v>963</v>
      </c>
      <c r="G29" s="129" t="n">
        <v>20</v>
      </c>
      <c r="H29" s="148" t="s">
        <v>973</v>
      </c>
      <c r="I29" s="149"/>
      <c r="J29" s="120" t="s">
        <v>27</v>
      </c>
      <c r="K29" s="120" t="s">
        <v>963</v>
      </c>
      <c r="L29" s="150" t="s">
        <v>921</v>
      </c>
      <c r="R29" s="138"/>
    </row>
    <row r="30" customFormat="false" ht="12.8" hidden="false" customHeight="false" outlineLevel="0" collapsed="false">
      <c r="A30" s="88" t="s">
        <v>974</v>
      </c>
      <c r="B30" s="145" t="n">
        <f aca="false">COUNTIF('OS-CompaMatrixBestMultiBoard'!Q$1:Q$65536,"OK")</f>
        <v>132</v>
      </c>
      <c r="C30" s="145" t="n">
        <f aca="false">COUNTIF('OS-CompaMatrixBestMultiBoard'!Q$1:Q$65536,"NOT OK")</f>
        <v>34</v>
      </c>
      <c r="D30" s="146" t="n">
        <f aca="false">B30/E30</f>
        <v>0.79518072289157</v>
      </c>
      <c r="E30" s="145" t="n">
        <f aca="false">SUM(B30:C30)</f>
        <v>166</v>
      </c>
      <c r="F30" s="120" t="s">
        <v>27</v>
      </c>
      <c r="G30" s="129" t="n">
        <v>5</v>
      </c>
      <c r="H30" s="148"/>
      <c r="I30" s="149"/>
      <c r="J30" s="129" t="s">
        <v>963</v>
      </c>
      <c r="K30" s="120" t="s">
        <v>27</v>
      </c>
      <c r="L30" s="129" t="s">
        <v>44</v>
      </c>
      <c r="R30" s="138"/>
    </row>
    <row r="31" customFormat="false" ht="12.8" hidden="false" customHeight="false" outlineLevel="0" collapsed="false">
      <c r="A31" s="88" t="s">
        <v>975</v>
      </c>
      <c r="B31" s="145" t="n">
        <f aca="false">COUNTIF('OS-CompaMatrixBestMultiBoard'!I$1:I$65536,"OK")</f>
        <v>145</v>
      </c>
      <c r="C31" s="145" t="n">
        <f aca="false">COUNTIF('OS-CompaMatrixBestMultiBoard'!I$1:I$65536,"NOT OK")</f>
        <v>21</v>
      </c>
      <c r="D31" s="146" t="n">
        <f aca="false">B31/E31</f>
        <v>0.87349397590361</v>
      </c>
      <c r="E31" s="145" t="n">
        <f aca="false">SUM(B31:C31)</f>
        <v>166</v>
      </c>
      <c r="F31" s="129" t="s">
        <v>963</v>
      </c>
      <c r="G31" s="129" t="n">
        <v>23</v>
      </c>
      <c r="H31" s="148" t="s">
        <v>976</v>
      </c>
      <c r="I31" s="149"/>
      <c r="J31" s="120" t="s">
        <v>27</v>
      </c>
      <c r="K31" s="120" t="s">
        <v>963</v>
      </c>
      <c r="L31" s="129" t="s">
        <v>44</v>
      </c>
      <c r="R31" s="138"/>
    </row>
    <row r="32" customFormat="false" ht="12.8" hidden="false" customHeight="false" outlineLevel="0" collapsed="false">
      <c r="A32" s="88" t="s">
        <v>977</v>
      </c>
      <c r="B32" s="145" t="n">
        <f aca="false">COUNTIF('OS-CompaMatrixBestMultiBoard'!O$1:O$65536,"OK")</f>
        <v>110</v>
      </c>
      <c r="C32" s="145" t="n">
        <f aca="false">COUNTIF('OS-CompaMatrixBestMultiBoard'!O$1:O$65536,"NOT OK")</f>
        <v>56</v>
      </c>
      <c r="D32" s="146" t="n">
        <f aca="false">B32/E32</f>
        <v>0.66265060240964</v>
      </c>
      <c r="E32" s="145" t="n">
        <f aca="false">SUM(B32:C32)</f>
        <v>166</v>
      </c>
      <c r="F32" s="120" t="s">
        <v>27</v>
      </c>
      <c r="G32" s="155" t="n">
        <v>2</v>
      </c>
      <c r="H32" s="149"/>
      <c r="I32" s="149"/>
      <c r="J32" s="129" t="s">
        <v>963</v>
      </c>
      <c r="K32" s="120" t="s">
        <v>27</v>
      </c>
      <c r="L32" s="129" t="s">
        <v>44</v>
      </c>
      <c r="R32" s="138"/>
    </row>
    <row r="33" customFormat="false" ht="12.8" hidden="false" customHeight="false" outlineLevel="0" collapsed="false">
      <c r="A33" s="88" t="s">
        <v>978</v>
      </c>
      <c r="B33" s="145" t="n">
        <f aca="false">COUNTIF('OS-CompaMatrixBestMultiBoard'!K$1:K$65536,"OK")</f>
        <v>127</v>
      </c>
      <c r="C33" s="145" t="n">
        <f aca="false">COUNTIF('OS-CompaMatrixBestMultiBoard'!K$1:K$65536,"NOT OK")</f>
        <v>39</v>
      </c>
      <c r="D33" s="146" t="n">
        <f aca="false">B33/E33</f>
        <v>0.76506024096386</v>
      </c>
      <c r="E33" s="145" t="n">
        <f aca="false">SUM(B33:C33)</f>
        <v>166</v>
      </c>
      <c r="F33" s="120" t="s">
        <v>27</v>
      </c>
      <c r="G33" s="155" t="n">
        <v>5</v>
      </c>
      <c r="H33" s="149" t="s">
        <v>979</v>
      </c>
      <c r="I33" s="149"/>
      <c r="J33" s="129" t="s">
        <v>963</v>
      </c>
      <c r="K33" s="120" t="s">
        <v>27</v>
      </c>
      <c r="L33" s="129" t="s">
        <v>44</v>
      </c>
      <c r="R33" s="138"/>
    </row>
    <row r="34" customFormat="false" ht="12.8" hidden="false" customHeight="false" outlineLevel="0" collapsed="false">
      <c r="A34" s="88" t="s">
        <v>980</v>
      </c>
      <c r="B34" s="145"/>
      <c r="C34" s="145"/>
      <c r="D34" s="146"/>
      <c r="E34" s="145"/>
      <c r="F34" s="120" t="s">
        <v>963</v>
      </c>
      <c r="G34" s="155" t="n">
        <v>3</v>
      </c>
      <c r="H34" s="149" t="s">
        <v>981</v>
      </c>
      <c r="I34" s="149"/>
      <c r="J34" s="129" t="s">
        <v>963</v>
      </c>
      <c r="K34" s="129" t="s">
        <v>963</v>
      </c>
      <c r="L34" s="129" t="s">
        <v>44</v>
      </c>
      <c r="R34" s="138"/>
    </row>
    <row r="35" customFormat="false" ht="12.8" hidden="false" customHeight="false" outlineLevel="0" collapsed="false">
      <c r="A35" s="88" t="s">
        <v>982</v>
      </c>
      <c r="B35" s="145"/>
      <c r="C35" s="145"/>
      <c r="D35" s="146"/>
      <c r="E35" s="145"/>
      <c r="F35" s="120" t="s">
        <v>963</v>
      </c>
      <c r="G35" s="155" t="n">
        <v>3</v>
      </c>
      <c r="H35" s="149" t="s">
        <v>981</v>
      </c>
      <c r="I35" s="149"/>
      <c r="J35" s="129" t="s">
        <v>963</v>
      </c>
      <c r="K35" s="129" t="s">
        <v>963</v>
      </c>
      <c r="L35" s="129" t="s">
        <v>44</v>
      </c>
    </row>
    <row r="36" customFormat="false" ht="12.8" hidden="false" customHeight="false" outlineLevel="0" collapsed="false">
      <c r="A36" s="88" t="s">
        <v>983</v>
      </c>
      <c r="B36" s="88"/>
      <c r="C36" s="88"/>
      <c r="D36" s="146"/>
      <c r="E36" s="145"/>
      <c r="F36" s="120" t="s">
        <v>963</v>
      </c>
      <c r="G36" s="155" t="n">
        <v>2</v>
      </c>
      <c r="H36" s="148" t="s">
        <v>984</v>
      </c>
      <c r="I36" s="149"/>
      <c r="J36" s="155"/>
      <c r="K36" s="156" t="s">
        <v>985</v>
      </c>
      <c r="L36" s="120" t="s">
        <v>921</v>
      </c>
    </row>
    <row r="37" customFormat="false" ht="12.8" hidden="false" customHeight="false" outlineLevel="0" collapsed="false">
      <c r="A37" s="88" t="s">
        <v>986</v>
      </c>
      <c r="B37" s="88" t="n">
        <f aca="false">COUNTIF('OS-CompaMatrixBestMultiBoard'!Y$1:Y$65536,"OK")</f>
        <v>15</v>
      </c>
      <c r="C37" s="88" t="n">
        <f aca="false">COUNTIF('OS-CompaMatrixBestMultiBoard'!Y$1:Y$65536,"NOT OK")</f>
        <v>59</v>
      </c>
      <c r="D37" s="146" t="n">
        <f aca="false">B37/E37</f>
        <v>0.2027027027027</v>
      </c>
      <c r="E37" s="145" t="n">
        <f aca="false">SUM(B37:C37)</f>
        <v>74</v>
      </c>
      <c r="F37" s="129" t="s">
        <v>963</v>
      </c>
      <c r="G37" s="155"/>
      <c r="H37" s="148"/>
      <c r="I37" s="149"/>
      <c r="J37" s="119" t="s">
        <v>987</v>
      </c>
      <c r="K37" s="120" t="s">
        <v>988</v>
      </c>
      <c r="L37" s="129" t="s">
        <v>935</v>
      </c>
    </row>
    <row r="38" customFormat="false" ht="12.8" hidden="false" customHeight="false" outlineLevel="0" collapsed="false">
      <c r="A38" s="157"/>
      <c r="G38" s="120"/>
    </row>
    <row r="39" customFormat="false" ht="35.05" hidden="false" customHeight="true" outlineLevel="0" collapsed="false">
      <c r="A39" s="158" t="s">
        <v>989</v>
      </c>
      <c r="C39" s="159" t="s">
        <v>990</v>
      </c>
      <c r="D39" s="159"/>
      <c r="E39" s="159"/>
      <c r="H39" s="160" t="s">
        <v>991</v>
      </c>
      <c r="J39" s="161" t="s">
        <v>992</v>
      </c>
    </row>
    <row r="40" customFormat="false" ht="23.85" hidden="false" customHeight="false" outlineLevel="0" collapsed="false">
      <c r="A40" s="130" t="n">
        <f aca="false">COUNTIF('OS-CompaMatrixBestMultiBoard'!A$1:A$65536,".*\*.*")</f>
        <v>17</v>
      </c>
      <c r="C40" s="162" t="s">
        <v>993</v>
      </c>
      <c r="D40" s="163" t="s">
        <v>994</v>
      </c>
      <c r="E40" s="164" t="s">
        <v>995</v>
      </c>
      <c r="J40" s="0" t="n">
        <f aca="false">COUNTIF('OS-CompaMatrixBestMultiBoard'!C$1:C$65536,"Y")</f>
        <v>110</v>
      </c>
    </row>
    <row r="41" customFormat="false" ht="43.25" hidden="false" customHeight="false" outlineLevel="0" collapsed="false">
      <c r="A41" s="157"/>
      <c r="C41" s="88" t="s">
        <v>996</v>
      </c>
      <c r="D41" s="136" t="s">
        <v>997</v>
      </c>
      <c r="E41" s="165" t="s">
        <v>998</v>
      </c>
      <c r="H41" s="160" t="s">
        <v>999</v>
      </c>
      <c r="I41" s="166"/>
      <c r="K41" s="166"/>
    </row>
    <row r="42" customFormat="false" ht="12.8" hidden="false" customHeight="true" outlineLevel="0" collapsed="false">
      <c r="A42" s="157"/>
      <c r="C42" s="35" t="s">
        <v>1000</v>
      </c>
      <c r="D42" s="167" t="s">
        <v>1001</v>
      </c>
      <c r="E42" s="168" t="s">
        <v>1002</v>
      </c>
      <c r="G42" s="118" t="s">
        <v>1003</v>
      </c>
      <c r="H42" s="153"/>
      <c r="I42" s="153"/>
      <c r="J42" s="153"/>
      <c r="K42" s="149"/>
      <c r="L42" s="149"/>
    </row>
    <row r="43" customFormat="false" ht="12.8" hidden="false" customHeight="false" outlineLevel="0" collapsed="false">
      <c r="A43" s="157"/>
      <c r="C43" s="35"/>
      <c r="D43" s="167"/>
      <c r="E43" s="168"/>
      <c r="G43" s="149" t="s">
        <v>1004</v>
      </c>
      <c r="H43" s="149"/>
      <c r="I43" s="149"/>
      <c r="J43" s="149"/>
      <c r="K43" s="149"/>
      <c r="L43" s="149"/>
    </row>
    <row r="44" customFormat="false" ht="36" hidden="false" customHeight="true" outlineLevel="0" collapsed="false">
      <c r="A44" s="157"/>
      <c r="C44" s="35"/>
      <c r="D44" s="167"/>
      <c r="E44" s="169"/>
      <c r="G44" s="153" t="s">
        <v>1005</v>
      </c>
      <c r="H44" s="153"/>
      <c r="I44" s="153"/>
      <c r="J44" s="153"/>
      <c r="K44" s="153"/>
      <c r="L44" s="153"/>
    </row>
    <row r="45" customFormat="false" ht="23.85" hidden="false" customHeight="false" outlineLevel="0" collapsed="false">
      <c r="A45" s="157"/>
      <c r="C45" s="118" t="s">
        <v>1006</v>
      </c>
      <c r="D45" s="136" t="s">
        <v>1007</v>
      </c>
      <c r="E45" s="170" t="s">
        <v>1008</v>
      </c>
      <c r="G45" s="149" t="s">
        <v>1009</v>
      </c>
      <c r="H45" s="149"/>
      <c r="I45" s="149"/>
      <c r="J45" s="149"/>
      <c r="K45" s="149"/>
      <c r="L45" s="149"/>
    </row>
    <row r="46" customFormat="false" ht="74.6" hidden="false" customHeight="false" outlineLevel="0" collapsed="false">
      <c r="A46" s="157"/>
      <c r="C46" s="161" t="s">
        <v>1010</v>
      </c>
      <c r="D46" s="171" t="s">
        <v>1011</v>
      </c>
      <c r="E46" s="172" t="s">
        <v>1012</v>
      </c>
      <c r="G46" s="136" t="s">
        <v>1013</v>
      </c>
      <c r="H46" s="149"/>
      <c r="I46" s="149"/>
      <c r="J46" s="149"/>
      <c r="K46" s="149"/>
      <c r="L46" s="149"/>
    </row>
    <row r="47" customFormat="false" ht="12.8" hidden="false" customHeight="true" outlineLevel="0" collapsed="false">
      <c r="A47" s="157"/>
      <c r="C47" s="88" t="s">
        <v>1014</v>
      </c>
      <c r="D47" s="173" t="s">
        <v>1015</v>
      </c>
      <c r="E47" s="174" t="s">
        <v>1016</v>
      </c>
      <c r="G47" s="132"/>
      <c r="H47" s="138"/>
      <c r="I47" s="138"/>
      <c r="J47" s="138"/>
      <c r="K47" s="138"/>
      <c r="L47" s="138"/>
    </row>
    <row r="48" customFormat="false" ht="44.65" hidden="false" customHeight="true" outlineLevel="0" collapsed="false">
      <c r="A48" s="157"/>
      <c r="C48" s="149"/>
      <c r="D48" s="173"/>
      <c r="E48" s="174"/>
      <c r="G48" s="132"/>
      <c r="H48" s="138"/>
      <c r="I48" s="138"/>
      <c r="J48" s="138"/>
      <c r="K48" s="138"/>
      <c r="L48" s="138"/>
    </row>
    <row r="49" customFormat="false" ht="51.85" hidden="false" customHeight="true" outlineLevel="0" collapsed="false">
      <c r="C49" s="35" t="s">
        <v>1017</v>
      </c>
      <c r="D49" s="175" t="s">
        <v>1018</v>
      </c>
      <c r="E49" s="176" t="s">
        <v>1019</v>
      </c>
      <c r="G49" s="132"/>
      <c r="H49" s="138"/>
      <c r="I49" s="138"/>
      <c r="J49" s="138"/>
      <c r="K49" s="138"/>
      <c r="L49" s="138"/>
    </row>
    <row r="50" customFormat="false" ht="75.6" hidden="false" customHeight="true" outlineLevel="0" collapsed="false">
      <c r="C50" s="88" t="s">
        <v>1020</v>
      </c>
      <c r="D50" s="173" t="s">
        <v>1021</v>
      </c>
      <c r="E50" s="174"/>
      <c r="G50" s="9"/>
      <c r="H50" s="9"/>
      <c r="I50" s="9"/>
      <c r="J50" s="9"/>
      <c r="K50" s="9"/>
      <c r="L50" s="9"/>
    </row>
    <row r="51" customFormat="false" ht="12.8" hidden="false" customHeight="false" outlineLevel="0" collapsed="false">
      <c r="C51" s="35" t="s">
        <v>1022</v>
      </c>
      <c r="D51" s="175" t="s">
        <v>1018</v>
      </c>
      <c r="E51" s="176"/>
      <c r="G51" s="9"/>
      <c r="H51" s="9"/>
      <c r="I51" s="9"/>
      <c r="J51" s="9"/>
      <c r="K51" s="9"/>
      <c r="L51" s="9"/>
    </row>
    <row r="52" customFormat="false" ht="12.8" hidden="false" customHeight="false" outlineLevel="0" collapsed="false">
      <c r="G52" s="9"/>
      <c r="H52" s="9"/>
      <c r="I52" s="9"/>
      <c r="J52" s="9"/>
      <c r="K52" s="9"/>
      <c r="L52" s="9"/>
    </row>
    <row r="53" customFormat="false" ht="12.8" hidden="false" customHeight="false" outlineLevel="0" collapsed="false">
      <c r="G53" s="177"/>
      <c r="H53" s="9"/>
      <c r="I53" s="9"/>
      <c r="J53" s="9"/>
      <c r="K53" s="9"/>
      <c r="L53" s="9"/>
    </row>
  </sheetData>
  <mergeCells count="22">
    <mergeCell ref="J1:M1"/>
    <mergeCell ref="J2:M2"/>
    <mergeCell ref="J3:M3"/>
    <mergeCell ref="J4:M4"/>
    <mergeCell ref="J5:M5"/>
    <mergeCell ref="J7:M7"/>
    <mergeCell ref="J8:M8"/>
    <mergeCell ref="J9:M9"/>
    <mergeCell ref="J10:M10"/>
    <mergeCell ref="J11:M11"/>
    <mergeCell ref="J12:M12"/>
    <mergeCell ref="J13:M13"/>
    <mergeCell ref="J14:M14"/>
    <mergeCell ref="A16:G20"/>
    <mergeCell ref="A23:H23"/>
    <mergeCell ref="L23:L24"/>
    <mergeCell ref="C39:E39"/>
    <mergeCell ref="C42:C43"/>
    <mergeCell ref="D42:D44"/>
    <mergeCell ref="E42:E43"/>
    <mergeCell ref="D47:D48"/>
    <mergeCell ref="E47:E48"/>
  </mergeCells>
  <conditionalFormatting sqref="L37">
    <cfRule type="expression" priority="2" aboveAverage="0" equalAverage="0" bottom="0" percent="0" rank="0" text="" dxfId="3">
      <formula>LEFT(L37,LEN("Y"))="Y"</formula>
    </cfRule>
  </conditionalFormatting>
  <conditionalFormatting sqref="K37">
    <cfRule type="expression" priority="3" aboveAverage="0" equalAverage="0" bottom="0" percent="0" rank="0" text="" dxfId="1">
      <formula>LEFT(K37,LEN("N"))="N"</formula>
    </cfRule>
  </conditionalFormatting>
  <conditionalFormatting sqref="K37">
    <cfRule type="expression" priority="4" aboveAverage="0" equalAverage="0" bottom="0" percent="0" rank="0" text="" dxfId="3">
      <formula>LEFT(K37,LEN("Y"))="Y"</formula>
    </cfRule>
  </conditionalFormatting>
  <conditionalFormatting sqref="C51:E51">
    <cfRule type="expression" priority="5" aboveAverage="0" equalAverage="0" bottom="0" percent="0" rank="0" text="" dxfId="3">
      <formula>LEFT(C51,LEN("Y"))="Y"</formula>
    </cfRule>
  </conditionalFormatting>
  <conditionalFormatting sqref="L28:L29">
    <cfRule type="expression" priority="6" aboveAverage="0" equalAverage="0" bottom="0" percent="0" rank="0" text="" dxfId="1">
      <formula>LEFT(L28,LEN("N"))="N"</formula>
    </cfRule>
  </conditionalFormatting>
  <conditionalFormatting sqref="L28:L29">
    <cfRule type="expression" priority="7" aboveAverage="0" equalAverage="0" bottom="0" percent="0" rank="0" text="" dxfId="3">
      <formula>LEFT(L28,LEN("Y"))="Y"</formula>
    </cfRule>
  </conditionalFormatting>
  <conditionalFormatting sqref="L30:L35">
    <cfRule type="expression" priority="8" aboveAverage="0" equalAverage="0" bottom="0" percent="0" rank="0" text="" dxfId="3">
      <formula>LEFT(L30,LEN("Y"))="Y"</formula>
    </cfRule>
  </conditionalFormatting>
  <conditionalFormatting sqref="L26">
    <cfRule type="expression" priority="9" aboveAverage="0" equalAverage="0" bottom="0" percent="0" rank="0" text="" dxfId="3">
      <formula>LEFT(L26,LEN("Y"))="Y"</formula>
    </cfRule>
  </conditionalFormatting>
  <conditionalFormatting sqref="L25">
    <cfRule type="expression" priority="10" aboveAverage="0" equalAverage="0" bottom="0" percent="0" rank="0" text="" dxfId="1">
      <formula>LEFT(L25,LEN("N"))="N"</formula>
    </cfRule>
  </conditionalFormatting>
  <conditionalFormatting sqref="L25">
    <cfRule type="expression" priority="11" aboveAverage="0" equalAverage="0" bottom="0" percent="0" rank="0" text="" dxfId="3">
      <formula>LEFT(L25,LEN("Y"))="Y"</formula>
    </cfRule>
  </conditionalFormatting>
  <conditionalFormatting sqref="L36">
    <cfRule type="expression" priority="12" aboveAverage="0" equalAverage="0" bottom="0" percent="0" rank="0" text="" dxfId="1">
      <formula>LEFT(L36,LEN("N"))="N"</formula>
    </cfRule>
  </conditionalFormatting>
  <conditionalFormatting sqref="L36">
    <cfRule type="expression" priority="13" aboveAverage="0" equalAverage="0" bottom="0" percent="0" rank="0" text="" dxfId="3">
      <formula>LEFT(L36,LEN("Y"))="Y"</formula>
    </cfRule>
  </conditionalFormatting>
  <conditionalFormatting sqref="K35">
    <cfRule type="expression" priority="14" aboveAverage="0" equalAverage="0" bottom="0" percent="0" rank="0" text="" dxfId="3">
      <formula>LEFT(K35,LEN("Y"))="Y"</formula>
    </cfRule>
  </conditionalFormatting>
  <conditionalFormatting sqref="K28">
    <cfRule type="expression" priority="15" aboveAverage="0" equalAverage="0" bottom="0" percent="0" rank="0" text="" dxfId="1">
      <formula>LEFT(K28,LEN("N"))="N"</formula>
    </cfRule>
  </conditionalFormatting>
  <conditionalFormatting sqref="K28">
    <cfRule type="expression" priority="16" aboveAverage="0" equalAverage="0" bottom="0" percent="0" rank="0" text="" dxfId="3">
      <formula>LEFT(K28,LEN("Y"))="Y"</formula>
    </cfRule>
  </conditionalFormatting>
  <conditionalFormatting sqref="K30">
    <cfRule type="expression" priority="17" aboveAverage="0" equalAverage="0" bottom="0" percent="0" rank="0" text="" dxfId="1">
      <formula>LEFT(K30,LEN("N"))="N"</formula>
    </cfRule>
  </conditionalFormatting>
  <conditionalFormatting sqref="K30">
    <cfRule type="expression" priority="18" aboveAverage="0" equalAverage="0" bottom="0" percent="0" rank="0" text="" dxfId="3">
      <formula>LEFT(K30,LEN("Y"))="Y"</formula>
    </cfRule>
  </conditionalFormatting>
  <conditionalFormatting sqref="K33">
    <cfRule type="expression" priority="19" aboveAverage="0" equalAverage="0" bottom="0" percent="0" rank="0" text="" dxfId="1">
      <formula>LEFT(K33,LEN("N"))="N"</formula>
    </cfRule>
  </conditionalFormatting>
  <conditionalFormatting sqref="K33">
    <cfRule type="expression" priority="20" aboveAverage="0" equalAverage="0" bottom="0" percent="0" rank="0" text="" dxfId="3">
      <formula>LEFT(K33,LEN("Y"))="Y"</formula>
    </cfRule>
  </conditionalFormatting>
  <conditionalFormatting sqref="K36">
    <cfRule type="expression" priority="21" aboveAverage="0" equalAverage="0" bottom="0" percent="0" rank="0" text="" dxfId="1">
      <formula>LEFT(K36,LEN("N"))="N"</formula>
    </cfRule>
  </conditionalFormatting>
  <conditionalFormatting sqref="K36">
    <cfRule type="expression" priority="22" aboveAverage="0" equalAverage="0" bottom="0" percent="0" rank="0" text="" dxfId="3">
      <formula>LEFT(K36,LEN("Y"))="Y"</formula>
    </cfRule>
  </conditionalFormatting>
  <conditionalFormatting sqref="K32">
    <cfRule type="expression" priority="23" aboveAverage="0" equalAverage="0" bottom="0" percent="0" rank="0" text="" dxfId="1">
      <formula>LEFT(K32,LEN("N"))="N"</formula>
    </cfRule>
  </conditionalFormatting>
  <conditionalFormatting sqref="K32">
    <cfRule type="expression" priority="24" aboveAverage="0" equalAverage="0" bottom="0" percent="0" rank="0" text="" dxfId="3">
      <formula>LEFT(K32,LEN("Y"))="Y"</formula>
    </cfRule>
  </conditionalFormatting>
  <conditionalFormatting sqref="B38:H38 B12:B25 C12:H23 C24:E30 H29:H30 B27:B30 D31:H31 H28:I28 G24:I24 F25:H27 F28:G30 B2:H10 D32:E37 H41 B49:F49">
    <cfRule type="expression" priority="25" aboveAverage="0" equalAverage="0" bottom="0" percent="0" rank="0" text="" dxfId="3">
      <formula>LEFT(B2,LEN("Y"))="Y"</formula>
    </cfRule>
  </conditionalFormatting>
  <conditionalFormatting sqref="K26">
    <cfRule type="expression" priority="26" aboveAverage="0" equalAverage="0" bottom="0" percent="0" rank="0" text="" dxfId="1">
      <formula>LEFT(K26,LEN("N"))="N"</formula>
    </cfRule>
  </conditionalFormatting>
  <conditionalFormatting sqref="K26">
    <cfRule type="expression" priority="27" aboveAverage="0" equalAverage="0" bottom="0" percent="0" rank="0" text="" dxfId="3">
      <formula>LEFT(K26,LEN("Y"))="Y"</formula>
    </cfRule>
  </conditionalFormatting>
  <conditionalFormatting sqref="K29">
    <cfRule type="expression" priority="28" aboveAverage="0" equalAverage="0" bottom="0" percent="0" rank="0" text="" dxfId="1">
      <formula>LEFT(K29,LEN("N"))="N"</formula>
    </cfRule>
  </conditionalFormatting>
  <conditionalFormatting sqref="K29">
    <cfRule type="expression" priority="29" aboveAverage="0" equalAverage="0" bottom="0" percent="0" rank="0" text="" dxfId="3">
      <formula>LEFT(K29,LEN("Y"))="Y"</formula>
    </cfRule>
  </conditionalFormatting>
  <conditionalFormatting sqref="K34">
    <cfRule type="expression" priority="30" aboveAverage="0" equalAverage="0" bottom="0" percent="0" rank="0" text="" dxfId="3">
      <formula>LEFT(K34,LEN("Y"))="Y"</formula>
    </cfRule>
  </conditionalFormatting>
  <conditionalFormatting sqref="K25">
    <cfRule type="expression" priority="31" aboveAverage="0" equalAverage="0" bottom="0" percent="0" rank="0" text="" dxfId="1">
      <formula>LEFT(K25,LEN("N"))="N"</formula>
    </cfRule>
  </conditionalFormatting>
  <conditionalFormatting sqref="K25">
    <cfRule type="expression" priority="32" aboveAverage="0" equalAverage="0" bottom="0" percent="0" rank="0" text="" dxfId="3">
      <formula>LEFT(K25,LEN("Y"))="Y"</formula>
    </cfRule>
  </conditionalFormatting>
  <conditionalFormatting sqref="K31">
    <cfRule type="expression" priority="33" aboveAverage="0" equalAverage="0" bottom="0" percent="0" rank="0" text="" dxfId="1">
      <formula>LEFT(K31,LEN("N"))="N"</formula>
    </cfRule>
  </conditionalFormatting>
  <conditionalFormatting sqref="K31">
    <cfRule type="expression" priority="34" aboveAverage="0" equalAverage="0" bottom="0" percent="0" rank="0" text="" dxfId="3">
      <formula>LEFT(K31,LEN("Y"))="Y"</formula>
    </cfRule>
  </conditionalFormatting>
  <conditionalFormatting sqref="K23:K24">
    <cfRule type="expression" priority="35" aboveAverage="0" equalAverage="0" bottom="0" percent="0" rank="0" text="" dxfId="3">
      <formula>LEFT(K23,LEN("Y"))="Y"</formula>
    </cfRule>
  </conditionalFormatting>
  <conditionalFormatting sqref="F36:F37">
    <cfRule type="expression" priority="36" aboveAverage="0" equalAverage="0" bottom="0" percent="0" rank="0" text="" dxfId="1">
      <formula>LEFT(F36,LEN("N"))="N"</formula>
    </cfRule>
  </conditionalFormatting>
  <conditionalFormatting sqref="F36:F37">
    <cfRule type="expression" priority="37" aboveAverage="0" equalAverage="0" bottom="0" percent="0" rank="0" text="" dxfId="3">
      <formula>LEFT(F36,LEN("Y"))="Y"</formula>
    </cfRule>
  </conditionalFormatting>
  <conditionalFormatting sqref="C36:C37">
    <cfRule type="expression" priority="38" aboveAverage="0" equalAverage="0" bottom="0" percent="0" rank="0" text="" dxfId="3">
      <formula>LEFT(C36,LEN("Y"))="Y"</formula>
    </cfRule>
  </conditionalFormatting>
  <conditionalFormatting sqref="B36:B37">
    <cfRule type="expression" priority="39" aboveAverage="0" equalAverage="0" bottom="0" percent="0" rank="0" text="" dxfId="3">
      <formula>LEFT(B36,LEN("Y"))="Y"</formula>
    </cfRule>
  </conditionalFormatting>
  <conditionalFormatting sqref="G36:G37">
    <cfRule type="expression" priority="40" aboveAverage="0" equalAverage="0" bottom="0" percent="0" rank="0" text="" dxfId="3">
      <formula>LEFT(G36,LEN("Y"))="Y"</formula>
    </cfRule>
  </conditionalFormatting>
  <conditionalFormatting sqref="J36:J37">
    <cfRule type="expression" priority="41" aboveAverage="0" equalAverage="0" bottom="0" percent="0" rank="0" text="" dxfId="3">
      <formula>LEFT(J36,LEN("Y"))="Y"</formula>
    </cfRule>
  </conditionalFormatting>
  <conditionalFormatting sqref="I36:I37">
    <cfRule type="expression" priority="42" aboveAverage="0" equalAverage="0" bottom="0" percent="0" rank="0" text="" dxfId="3">
      <formula>LEFT(I36,LEN("Y"))="Y"</formula>
    </cfRule>
  </conditionalFormatting>
  <conditionalFormatting sqref="H36:H37">
    <cfRule type="expression" priority="43" aboveAverage="0" equalAverage="0" bottom="0" percent="0" rank="0" text="" dxfId="3">
      <formula>LEFT(H36,LEN("Y"))="Y"</formula>
    </cfRule>
  </conditionalFormatting>
  <conditionalFormatting sqref="G11">
    <cfRule type="expression" priority="44" aboveAverage="0" equalAverage="0" bottom="0" percent="0" rank="0" text="" dxfId="3">
      <formula>LEFT(G11,LEN("Y"))="Y"</formula>
    </cfRule>
  </conditionalFormatting>
  <conditionalFormatting sqref="B11:D11">
    <cfRule type="expression" priority="45" aboveAverage="0" equalAverage="0" bottom="0" percent="0" rank="0" text="" dxfId="3">
      <formula>LEFT(B11,LEN("Y"))="Y"</formula>
    </cfRule>
  </conditionalFormatting>
  <conditionalFormatting sqref="B11:D11">
    <cfRule type="expression" priority="46" aboveAverage="0" equalAverage="0" bottom="0" percent="0" rank="0" text="" dxfId="1">
      <formula>LEFT(B11,LEN("N"))="N"</formula>
    </cfRule>
  </conditionalFormatting>
  <conditionalFormatting sqref="H11">
    <cfRule type="expression" priority="47" aboveAverage="0" equalAverage="0" bottom="0" percent="0" rank="0" text="" dxfId="3">
      <formula>LEFT(H11,LEN("Y"))="Y"</formula>
    </cfRule>
  </conditionalFormatting>
  <conditionalFormatting sqref="H11">
    <cfRule type="expression" priority="48" aboveAverage="0" equalAverage="0" bottom="0" percent="0" rank="0" text="" dxfId="1">
      <formula>LEFT(H11,LEN("N"))="N"</formula>
    </cfRule>
  </conditionalFormatting>
  <conditionalFormatting sqref="E11:F11">
    <cfRule type="expression" priority="49" aboveAverage="0" equalAverage="0" bottom="0" percent="0" rank="0" text="" dxfId="3">
      <formula>LEFT(E11,LEN("Y"))="Y"</formula>
    </cfRule>
  </conditionalFormatting>
  <conditionalFormatting sqref="E11:F11">
    <cfRule type="expression" priority="50" aboveAverage="0" equalAverage="0" bottom="0" percent="0" rank="0" text="" dxfId="1">
      <formula>LEFT(E11,LEN("N"))="N"</formula>
    </cfRule>
  </conditionalFormatting>
  <conditionalFormatting sqref="J28">
    <cfRule type="expression" priority="51" aboveAverage="0" equalAverage="0" bottom="0" percent="0" rank="0" text="" dxfId="3">
      <formula>LEFT(J28,LEN("Y"))="Y"</formula>
    </cfRule>
  </conditionalFormatting>
  <conditionalFormatting sqref="J30">
    <cfRule type="expression" priority="52" aboveAverage="0" equalAverage="0" bottom="0" percent="0" rank="0" text="" dxfId="3">
      <formula>LEFT(J30,LEN("Y"))="Y"</formula>
    </cfRule>
  </conditionalFormatting>
  <conditionalFormatting sqref="J29">
    <cfRule type="expression" priority="53" aboveAverage="0" equalAverage="0" bottom="0" percent="0" rank="0" text="" dxfId="1">
      <formula>LEFT(J29,LEN("N"))="N"</formula>
    </cfRule>
  </conditionalFormatting>
  <conditionalFormatting sqref="J29">
    <cfRule type="expression" priority="54" aboveAverage="0" equalAverage="0" bottom="0" percent="0" rank="0" text="" dxfId="3">
      <formula>LEFT(J29,LEN("Y"))="Y"</formula>
    </cfRule>
  </conditionalFormatting>
  <conditionalFormatting sqref="J32:J35">
    <cfRule type="expression" priority="55" aboveAverage="0" equalAverage="0" bottom="0" percent="0" rank="0" text="" dxfId="3">
      <formula>LEFT(J32,LEN("Y"))="Y"</formula>
    </cfRule>
  </conditionalFormatting>
  <conditionalFormatting sqref="J26">
    <cfRule type="expression" priority="56" aboveAverage="0" equalAverage="0" bottom="0" percent="0" rank="0" text="" dxfId="3">
      <formula>LEFT(J26,LEN("Y"))="Y"</formula>
    </cfRule>
  </conditionalFormatting>
  <conditionalFormatting sqref="J25">
    <cfRule type="expression" priority="57" aboveAverage="0" equalAverage="0" bottom="0" percent="0" rank="0" text="" dxfId="1">
      <formula>LEFT(J25,LEN("N"))="N"</formula>
    </cfRule>
  </conditionalFormatting>
  <conditionalFormatting sqref="J25">
    <cfRule type="expression" priority="58" aboveAverage="0" equalAverage="0" bottom="0" percent="0" rank="0" text="" dxfId="3">
      <formula>LEFT(J25,LEN("Y"))="Y"</formula>
    </cfRule>
  </conditionalFormatting>
  <conditionalFormatting sqref="J31">
    <cfRule type="expression" priority="59" aboveAverage="0" equalAverage="0" bottom="0" percent="0" rank="0" text="" dxfId="1">
      <formula>LEFT(J31,LEN("N"))="N"</formula>
    </cfRule>
  </conditionalFormatting>
  <conditionalFormatting sqref="J31">
    <cfRule type="expression" priority="60" aboveAverage="0" equalAverage="0" bottom="0" percent="0" rank="0" text="" dxfId="3">
      <formula>LEFT(J31,LEN("Y"))="Y"</formula>
    </cfRule>
  </conditionalFormatting>
  <conditionalFormatting sqref="J24">
    <cfRule type="expression" priority="61" aboveAverage="0" equalAverage="0" bottom="0" percent="0" rank="0" text="" dxfId="3">
      <formula>LEFT(J24,LEN("Y"))="Y"</formula>
    </cfRule>
  </conditionalFormatting>
  <conditionalFormatting sqref="F32:F35">
    <cfRule type="expression" priority="62" aboveAverage="0" equalAverage="0" bottom="0" percent="0" rank="0" text="" dxfId="1">
      <formula>LEFT(F32,LEN("N"))="N"</formula>
    </cfRule>
  </conditionalFormatting>
  <conditionalFormatting sqref="F32:F35">
    <cfRule type="expression" priority="63" aboveAverage="0" equalAverage="0" bottom="0" percent="0" rank="0" text="" dxfId="3">
      <formula>LEFT(F32,LEN("Y"))="Y"</formula>
    </cfRule>
  </conditionalFormatting>
  <conditionalFormatting sqref="F30">
    <cfRule type="expression" priority="64" aboveAverage="0" equalAverage="0" bottom="0" percent="0" rank="0" text="" dxfId="1">
      <formula>LEFT(F30,LEN("N"))="N"</formula>
    </cfRule>
  </conditionalFormatting>
  <conditionalFormatting sqref="F26">
    <cfRule type="expression" priority="65" aboveAverage="0" equalAverage="0" bottom="0" percent="0" rank="0" text="" dxfId="1">
      <formula>LEFT(F26,LEN("N"))="N"</formula>
    </cfRule>
  </conditionalFormatting>
  <conditionalFormatting sqref="I32:I35">
    <cfRule type="expression" priority="66" aboveAverage="0" equalAverage="0" bottom="0" percent="0" rank="0" text="" dxfId="3">
      <formula>LEFT(I32,LEN("Y"))="Y"</formula>
    </cfRule>
  </conditionalFormatting>
  <conditionalFormatting sqref="F24">
    <cfRule type="expression" priority="67" aboveAverage="0" equalAverage="0" bottom="0" percent="0" rank="0" text="" dxfId="3">
      <formula>LEFT(F24,LEN("Y"))="Y"</formula>
    </cfRule>
  </conditionalFormatting>
  <conditionalFormatting sqref="C31">
    <cfRule type="expression" priority="68" aboveAverage="0" equalAverage="0" bottom="0" percent="0" rank="0" text="" dxfId="3">
      <formula>LEFT(C31,LEN("Y"))="Y"</formula>
    </cfRule>
  </conditionalFormatting>
  <conditionalFormatting sqref="B31">
    <cfRule type="expression" priority="69" aboveAverage="0" equalAverage="0" bottom="0" percent="0" rank="0" text="" dxfId="3">
      <formula>LEFT(B31,LEN("Y"))="Y"</formula>
    </cfRule>
  </conditionalFormatting>
  <conditionalFormatting sqref="C32:C35">
    <cfRule type="expression" priority="70" aboveAverage="0" equalAverage="0" bottom="0" percent="0" rank="0" text="" dxfId="3">
      <formula>LEFT(C32,LEN("Y"))="Y"</formula>
    </cfRule>
  </conditionalFormatting>
  <conditionalFormatting sqref="B32:B35">
    <cfRule type="expression" priority="71" aboveAverage="0" equalAverage="0" bottom="0" percent="0" rank="0" text="" dxfId="3">
      <formula>LEFT(B32,LEN("Y"))="Y"</formula>
    </cfRule>
  </conditionalFormatting>
  <conditionalFormatting sqref="G32:H35">
    <cfRule type="expression" priority="72" aboveAverage="0" equalAverage="0" bottom="0" percent="0" rank="0" text="" dxfId="3">
      <formula>LEFT(G32,LEN("Y"))="Y"</formula>
    </cfRule>
  </conditionalFormatting>
  <conditionalFormatting sqref="B12:F17 B2:F10">
    <cfRule type="expression" priority="73" aboveAverage="0" equalAverage="0" bottom="0" percent="0" rank="0" text="" dxfId="1">
      <formula>LEFT(B2,LEN("N"))="N"</formula>
    </cfRule>
  </conditionalFormatting>
  <hyperlinks>
    <hyperlink ref="J9" r:id="rId2" display="If you can add some compatible Sound card with  tthese chipsets - Post in Vogons thread.."/>
    <hyperlink ref="J11" r:id="rId3" location="gid=0" display=" Kamerats PCI sounds card vs. chipset compatibility sheet"/>
    <hyperlink ref="J12" r:id="rId4" display="deGoGation project by Phil(TM)- migration of Gog games to pure Dos"/>
    <hyperlink ref="J14" r:id="rId5" display="Other interesting thread."/>
    <hyperlink ref="J15" r:id="rId6" display="All Creative card DOS drivers thread."/>
    <hyperlink ref="J20" r:id="rId7" display="Small PC using FalcoSoft Midi program as external midi device, Phils video "/>
    <hyperlink ref="H39" r:id="rId8" display="There is tread about DOS sound engines, if you game is not listed in my list can still derive, if it will work by its sound engine.."/>
    <hyperlink ref="H41" r:id="rId9" display="40 pages PDF about PCI DOS compatibility more card, less games, 430 chip.. Its in German, but tables are understandable.."/>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legacyDrawing r:id="rId10"/>
</worksheet>
</file>

<file path=xl/worksheets/sheet3.xml><?xml version="1.0" encoding="utf-8"?>
<worksheet xmlns="http://schemas.openxmlformats.org/spreadsheetml/2006/main" xmlns:r="http://schemas.openxmlformats.org/officeDocument/2006/relationships">
  <sheetPr filterMode="false">
    <pageSetUpPr fitToPage="false"/>
  </sheetPr>
  <dimension ref="A1:B2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0" width="14.83"/>
    <col collapsed="false" customWidth="true" hidden="false" outlineLevel="0" max="2" min="2" style="0" width="153.64"/>
    <col collapsed="false" customWidth="true" hidden="false" outlineLevel="0" max="3" min="3" style="0" width="7.49"/>
    <col collapsed="false" customWidth="true" hidden="false" outlineLevel="0" max="4" min="4" style="0" width="130.89"/>
    <col collapsed="false" customWidth="false" hidden="false" outlineLevel="0" max="9" min="5" style="0" width="11.52"/>
    <col collapsed="false" customWidth="true" hidden="false" outlineLevel="0" max="10" min="10" style="0" width="84.81"/>
    <col collapsed="false" customWidth="false" hidden="false" outlineLevel="0" max="1025" min="11" style="0" width="11.52"/>
  </cols>
  <sheetData>
    <row r="1" customFormat="false" ht="12.8" hidden="false" customHeight="false" outlineLevel="0" collapsed="false">
      <c r="A1" s="157" t="s">
        <v>1023</v>
      </c>
    </row>
    <row r="3" customFormat="false" ht="12.8" hidden="false" customHeight="false" outlineLevel="0" collapsed="false">
      <c r="A3" s="178" t="s">
        <v>1024</v>
      </c>
      <c r="B3" s="178" t="s">
        <v>1025</v>
      </c>
    </row>
    <row r="4" customFormat="false" ht="12.8" hidden="false" customHeight="false" outlineLevel="0" collapsed="false">
      <c r="A4" s="179" t="s">
        <v>1026</v>
      </c>
      <c r="B4" s="179" t="s">
        <v>1027</v>
      </c>
    </row>
    <row r="5" customFormat="false" ht="12.8" hidden="false" customHeight="false" outlineLevel="0" collapsed="false">
      <c r="A5" s="179" t="s">
        <v>1028</v>
      </c>
      <c r="B5" s="179" t="s">
        <v>1029</v>
      </c>
    </row>
    <row r="6" customFormat="false" ht="12.8" hidden="false" customHeight="false" outlineLevel="0" collapsed="false">
      <c r="A6" s="179" t="s">
        <v>314</v>
      </c>
      <c r="B6" s="179" t="s">
        <v>1030</v>
      </c>
    </row>
    <row r="7" customFormat="false" ht="12.8" hidden="false" customHeight="false" outlineLevel="0" collapsed="false">
      <c r="A7" s="179" t="s">
        <v>1031</v>
      </c>
      <c r="B7" s="179" t="s">
        <v>1032</v>
      </c>
    </row>
    <row r="8" customFormat="false" ht="12.8" hidden="false" customHeight="false" outlineLevel="0" collapsed="false">
      <c r="A8" s="179"/>
      <c r="B8" s="179"/>
    </row>
    <row r="11" customFormat="false" ht="12.8" hidden="false" customHeight="false" outlineLevel="0" collapsed="false">
      <c r="A11" s="22" t="s">
        <v>1033</v>
      </c>
    </row>
    <row r="12" customFormat="false" ht="12.8" hidden="false" customHeight="false" outlineLevel="0" collapsed="false">
      <c r="A12" s="131" t="s">
        <v>1034</v>
      </c>
    </row>
    <row r="13" customFormat="false" ht="12.8" hidden="false" customHeight="false" outlineLevel="0" collapsed="false">
      <c r="A13" s="157" t="s">
        <v>1035</v>
      </c>
    </row>
    <row r="14" customFormat="false" ht="12.8" hidden="false" customHeight="false" outlineLevel="0" collapsed="false">
      <c r="A14" s="22" t="s">
        <v>1036</v>
      </c>
    </row>
    <row r="15" customFormat="false" ht="12.8" hidden="false" customHeight="false" outlineLevel="0" collapsed="false">
      <c r="A15" s="22" t="s">
        <v>1037</v>
      </c>
    </row>
    <row r="17" customFormat="false" ht="12.8" hidden="false" customHeight="false" outlineLevel="0" collapsed="false">
      <c r="A17" s="22" t="s">
        <v>1038</v>
      </c>
    </row>
    <row r="18" customFormat="false" ht="12.8" hidden="false" customHeight="false" outlineLevel="0" collapsed="false">
      <c r="A18" s="0" t="s">
        <v>1039</v>
      </c>
    </row>
    <row r="19" customFormat="false" ht="23.85" hidden="false" customHeight="false" outlineLevel="0" collapsed="false">
      <c r="A19" s="22" t="s">
        <v>1040</v>
      </c>
      <c r="B19" s="166" t="s">
        <v>1041</v>
      </c>
    </row>
    <row r="20" customFormat="false" ht="12.8" hidden="false" customHeight="false" outlineLevel="0" collapsed="false">
      <c r="A20" s="22" t="s">
        <v>1042</v>
      </c>
      <c r="B20" s="0" t="s">
        <v>1043</v>
      </c>
    </row>
    <row r="22" customFormat="false" ht="12.8" hidden="false" customHeight="false" outlineLevel="0" collapsed="false">
      <c r="A22" s="22" t="s">
        <v>1044</v>
      </c>
    </row>
    <row r="23" customFormat="false" ht="30.95" hidden="false" customHeight="true" outlineLevel="0" collapsed="false">
      <c r="A23" s="134" t="s">
        <v>1045</v>
      </c>
      <c r="B23" s="134"/>
    </row>
    <row r="24" customFormat="false" ht="12.8" hidden="false" customHeight="false" outlineLevel="0" collapsed="false">
      <c r="A24" s="0" t="s">
        <v>1046</v>
      </c>
    </row>
  </sheetData>
  <mergeCells count="1">
    <mergeCell ref="A23:B23"/>
  </mergeCells>
  <hyperlinks>
    <hyperlink ref="A12" r:id="rId1" location="p682377" display="here - post is quite long search for world Ultimate and Drivers "/>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0" width="13.97"/>
    <col collapsed="false" customWidth="true" hidden="false" outlineLevel="0" max="2" min="2" style="0" width="102.23"/>
    <col collapsed="false" customWidth="true" hidden="false" outlineLevel="0" max="3" min="3" style="0" width="13.54"/>
    <col collapsed="false" customWidth="true" hidden="false" outlineLevel="0" max="4" min="4" style="0" width="15.41"/>
    <col collapsed="false" customWidth="true" hidden="false" outlineLevel="0" max="5" min="5" style="0" width="35.42"/>
    <col collapsed="false" customWidth="false" hidden="false" outlineLevel="0" max="1025" min="6" style="0" width="11.52"/>
  </cols>
  <sheetData>
    <row r="1" customFormat="false" ht="12.8" hidden="false" customHeight="false" outlineLevel="0" collapsed="false">
      <c r="A1" s="88" t="s">
        <v>1047</v>
      </c>
      <c r="B1" s="88" t="s">
        <v>1048</v>
      </c>
      <c r="D1" s="88" t="s">
        <v>1049</v>
      </c>
      <c r="E1" s="88" t="s">
        <v>1050</v>
      </c>
      <c r="F1" s="9"/>
    </row>
    <row r="2" customFormat="false" ht="12.8" hidden="false" customHeight="false" outlineLevel="0" collapsed="false">
      <c r="A2" s="88" t="s">
        <v>1051</v>
      </c>
      <c r="B2" s="149" t="s">
        <v>1052</v>
      </c>
      <c r="D2" s="118" t="s">
        <v>1053</v>
      </c>
      <c r="E2" s="149" t="s">
        <v>1054</v>
      </c>
    </row>
    <row r="3" customFormat="false" ht="12.8" hidden="false" customHeight="false" outlineLevel="0" collapsed="false">
      <c r="A3" s="88" t="s">
        <v>1055</v>
      </c>
      <c r="B3" s="180" t="s">
        <v>1056</v>
      </c>
      <c r="D3" s="118" t="s">
        <v>1057</v>
      </c>
      <c r="E3" s="149" t="s">
        <v>1058</v>
      </c>
    </row>
    <row r="4" customFormat="false" ht="12.8" hidden="false" customHeight="false" outlineLevel="0" collapsed="false">
      <c r="A4" s="88" t="s">
        <v>1059</v>
      </c>
      <c r="B4" s="149" t="s">
        <v>1060</v>
      </c>
      <c r="D4" s="88" t="s">
        <v>1000</v>
      </c>
      <c r="E4" s="149" t="s">
        <v>1061</v>
      </c>
    </row>
    <row r="5" customFormat="false" ht="12.8" hidden="false" customHeight="false" outlineLevel="0" collapsed="false">
      <c r="A5" s="88" t="s">
        <v>1062</v>
      </c>
      <c r="B5" s="149" t="s">
        <v>1063</v>
      </c>
      <c r="D5" s="88" t="s">
        <v>1064</v>
      </c>
      <c r="E5" s="149" t="s">
        <v>1065</v>
      </c>
    </row>
    <row r="6" customFormat="false" ht="12.8" hidden="false" customHeight="false" outlineLevel="0" collapsed="false">
      <c r="A6" s="88" t="s">
        <v>1066</v>
      </c>
      <c r="B6" s="180" t="s">
        <v>1067</v>
      </c>
      <c r="D6" s="118" t="s">
        <v>1006</v>
      </c>
      <c r="E6" s="149" t="s">
        <v>1068</v>
      </c>
    </row>
    <row r="7" customFormat="false" ht="12.8" hidden="false" customHeight="false" outlineLevel="0" collapsed="false">
      <c r="A7" s="181" t="s">
        <v>1069</v>
      </c>
      <c r="B7" s="149" t="s">
        <v>1070</v>
      </c>
      <c r="D7" s="88" t="s">
        <v>1071</v>
      </c>
      <c r="E7" s="149" t="s">
        <v>1072</v>
      </c>
    </row>
    <row r="8" customFormat="false" ht="12.8" hidden="false" customHeight="false" outlineLevel="0" collapsed="false">
      <c r="A8" s="88" t="s">
        <v>1073</v>
      </c>
      <c r="B8" s="149" t="s">
        <v>1074</v>
      </c>
      <c r="D8" s="88" t="s">
        <v>1075</v>
      </c>
      <c r="E8" s="149" t="s">
        <v>1076</v>
      </c>
    </row>
    <row r="9" customFormat="false" ht="12.8" hidden="false" customHeight="false" outlineLevel="0" collapsed="false">
      <c r="D9" s="88" t="s">
        <v>1022</v>
      </c>
      <c r="E9" s="149" t="s">
        <v>1077</v>
      </c>
    </row>
  </sheetData>
  <hyperlinks>
    <hyperlink ref="A7" r:id="rId2" display="ALS 4000"/>
    <hyperlink ref="B7" r:id="rId3" display="http://farm6.static.flickr.com/5147/5622873801_31cab4ccef_b.jpg"/>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legacyDrawing r:id="rId4"/>
</worksheet>
</file>

<file path=xl/worksheets/sheet5.xml><?xml version="1.0" encoding="utf-8"?>
<worksheet xmlns="http://schemas.openxmlformats.org/spreadsheetml/2006/main" xmlns:r="http://schemas.openxmlformats.org/officeDocument/2006/relationships">
  <sheetPr filterMode="false">
    <pageSetUpPr fitToPage="false"/>
  </sheetPr>
  <dimension ref="A1:C3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0" width="160.26"/>
    <col collapsed="false" customWidth="true" hidden="false" outlineLevel="0" max="2" min="2" style="0" width="8.21"/>
    <col collapsed="false" customWidth="true" hidden="false" outlineLevel="0" max="3" min="3" style="182" width="76.74"/>
    <col collapsed="false" customWidth="false" hidden="false" outlineLevel="0" max="1025" min="4" style="0" width="11.52"/>
  </cols>
  <sheetData>
    <row r="1" customFormat="false" ht="12.8" hidden="false" customHeight="true" outlineLevel="0" collapsed="false">
      <c r="A1" s="88" t="s">
        <v>1078</v>
      </c>
      <c r="C1" s="183" t="s">
        <v>1079</v>
      </c>
    </row>
    <row r="2" customFormat="false" ht="12.8" hidden="false" customHeight="false" outlineLevel="0" collapsed="false">
      <c r="A2" s="149" t="s">
        <v>1080</v>
      </c>
      <c r="C2" s="183"/>
    </row>
    <row r="3" customFormat="false" ht="12.8" hidden="false" customHeight="false" outlineLevel="0" collapsed="false">
      <c r="A3" s="149" t="s">
        <v>1081</v>
      </c>
      <c r="C3" s="183"/>
    </row>
    <row r="4" customFormat="false" ht="12.8" hidden="false" customHeight="false" outlineLevel="0" collapsed="false">
      <c r="A4" s="136" t="s">
        <v>1082</v>
      </c>
      <c r="C4" s="183"/>
    </row>
    <row r="5" customFormat="false" ht="15.85" hidden="false" customHeight="true" outlineLevel="0" collapsed="false">
      <c r="A5" s="136" t="s">
        <v>1083</v>
      </c>
      <c r="C5" s="183"/>
    </row>
    <row r="6" customFormat="false" ht="12.8" hidden="false" customHeight="false" outlineLevel="0" collapsed="false">
      <c r="A6" s="136" t="s">
        <v>1084</v>
      </c>
      <c r="C6" s="183"/>
    </row>
    <row r="7" customFormat="false" ht="12.8" hidden="false" customHeight="false" outlineLevel="0" collapsed="false">
      <c r="A7" s="136" t="s">
        <v>1085</v>
      </c>
      <c r="C7" s="183"/>
    </row>
    <row r="8" customFormat="false" ht="12.8" hidden="false" customHeight="false" outlineLevel="0" collapsed="false">
      <c r="A8" s="136" t="s">
        <v>1086</v>
      </c>
      <c r="C8" s="183"/>
    </row>
    <row r="9" customFormat="false" ht="12.8" hidden="false" customHeight="false" outlineLevel="0" collapsed="false">
      <c r="A9" s="136" t="s">
        <v>1087</v>
      </c>
      <c r="C9" s="183"/>
    </row>
    <row r="10" customFormat="false" ht="12.8" hidden="false" customHeight="false" outlineLevel="0" collapsed="false">
      <c r="A10" s="149" t="s">
        <v>1088</v>
      </c>
    </row>
    <row r="11" customFormat="false" ht="12.8" hidden="false" customHeight="false" outlineLevel="0" collapsed="false">
      <c r="A11" s="149" t="s">
        <v>1089</v>
      </c>
      <c r="C11" s="184" t="s">
        <v>1090</v>
      </c>
    </row>
    <row r="12" customFormat="false" ht="12.8" hidden="false" customHeight="false" outlineLevel="0" collapsed="false">
      <c r="A12" s="149" t="s">
        <v>1091</v>
      </c>
      <c r="C12" s="183" t="s">
        <v>1092</v>
      </c>
    </row>
    <row r="13" customFormat="false" ht="12.8" hidden="false" customHeight="false" outlineLevel="0" collapsed="false">
      <c r="A13" s="149" t="s">
        <v>1093</v>
      </c>
      <c r="C13" s="185" t="s">
        <v>1094</v>
      </c>
    </row>
    <row r="14" customFormat="false" ht="12.8" hidden="false" customHeight="false" outlineLevel="0" collapsed="false">
      <c r="A14" s="149" t="s">
        <v>1095</v>
      </c>
    </row>
    <row r="15" customFormat="false" ht="12.8" hidden="false" customHeight="false" outlineLevel="0" collapsed="false">
      <c r="A15" s="149" t="s">
        <v>1096</v>
      </c>
    </row>
    <row r="16" customFormat="false" ht="12.8" hidden="false" customHeight="false" outlineLevel="0" collapsed="false">
      <c r="A16" s="149" t="s">
        <v>1097</v>
      </c>
    </row>
    <row r="17" customFormat="false" ht="12.8" hidden="false" customHeight="false" outlineLevel="0" collapsed="false">
      <c r="A17" s="149" t="s">
        <v>1098</v>
      </c>
    </row>
    <row r="18" customFormat="false" ht="23.85" hidden="false" customHeight="false" outlineLevel="0" collapsed="false">
      <c r="A18" s="170" t="s">
        <v>1099</v>
      </c>
    </row>
    <row r="19" customFormat="false" ht="12.8" hidden="false" customHeight="false" outlineLevel="0" collapsed="false">
      <c r="A19" s="153" t="s">
        <v>1100</v>
      </c>
    </row>
    <row r="20" customFormat="false" ht="12.8" hidden="false" customHeight="false" outlineLevel="0" collapsed="false">
      <c r="A20" s="153" t="s">
        <v>1101</v>
      </c>
    </row>
    <row r="21" customFormat="false" ht="12.8" hidden="false" customHeight="false" outlineLevel="0" collapsed="false">
      <c r="A21" s="149" t="s">
        <v>1102</v>
      </c>
    </row>
    <row r="22" customFormat="false" ht="12.8" hidden="false" customHeight="false" outlineLevel="0" collapsed="false">
      <c r="A22" s="149" t="s">
        <v>1103</v>
      </c>
    </row>
    <row r="23" customFormat="false" ht="12.8" hidden="false" customHeight="false" outlineLevel="0" collapsed="false">
      <c r="A23" s="149"/>
    </row>
    <row r="24" customFormat="false" ht="12.8" hidden="false" customHeight="false" outlineLevel="0" collapsed="false">
      <c r="A24" s="149"/>
    </row>
    <row r="25" customFormat="false" ht="12.8" hidden="false" customHeight="false" outlineLevel="0" collapsed="false">
      <c r="A25" s="149"/>
    </row>
    <row r="26" customFormat="false" ht="12.8" hidden="false" customHeight="false" outlineLevel="0" collapsed="false">
      <c r="A26" s="149"/>
    </row>
    <row r="27" customFormat="false" ht="12.8" hidden="false" customHeight="false" outlineLevel="0" collapsed="false">
      <c r="A27" s="149"/>
    </row>
    <row r="28" customFormat="false" ht="12.8" hidden="false" customHeight="false" outlineLevel="0" collapsed="false">
      <c r="A28" s="149"/>
    </row>
    <row r="29" customFormat="false" ht="12.8" hidden="false" customHeight="false" outlineLevel="0" collapsed="false">
      <c r="A29" s="149"/>
    </row>
    <row r="30" customFormat="false" ht="12.8" hidden="false" customHeight="false" outlineLevel="0" collapsed="false">
      <c r="A30" s="149"/>
    </row>
  </sheetData>
  <mergeCells count="1">
    <mergeCell ref="C1:C9"/>
  </mergeCells>
  <hyperlinks>
    <hyperlink ref="A4" r:id="rId1" display="https://gona.mactar.hu/DOS_TESTS/"/>
    <hyperlink ref="C13" r:id="rId2" display="- Discussions to sheet at Vogons"/>
    <hyperlink ref="A18" r:id="rId3" display="https://www.dosgamesarchive.com"/>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0" width="101.22"/>
    <col collapsed="false" customWidth="true" hidden="false" outlineLevel="0" max="2" min="2" style="0" width="64.08"/>
    <col collapsed="false" customWidth="false" hidden="false" outlineLevel="0" max="3" min="3" style="0" width="11.52"/>
    <col collapsed="false" customWidth="true" hidden="false" outlineLevel="0" max="4" min="4" style="0" width="45.07"/>
    <col collapsed="false" customWidth="false" hidden="false" outlineLevel="0" max="1025" min="5" style="0" width="11.52"/>
  </cols>
  <sheetData>
    <row r="1" customFormat="false" ht="12.8" hidden="false" customHeight="false" outlineLevel="0" collapsed="false">
      <c r="A1" s="118" t="s">
        <v>1104</v>
      </c>
      <c r="B1" s="157" t="s">
        <v>1105</v>
      </c>
    </row>
    <row r="2" customFormat="false" ht="23.85" hidden="false" customHeight="false" outlineLevel="0" collapsed="false">
      <c r="A2" s="182" t="s">
        <v>1106</v>
      </c>
      <c r="B2" s="0" t="s">
        <v>1107</v>
      </c>
    </row>
  </sheetData>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IV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zeroHeight="false" outlineLevelRow="0" outlineLevelCol="0"/>
  <cols>
    <col collapsed="false" customWidth="true" hidden="false" outlineLevel="0" max="1" min="1" style="0" width="46.08"/>
    <col collapsed="false" customWidth="false" hidden="false" outlineLevel="0" max="2" min="2" style="0" width="11.52"/>
    <col collapsed="false" customWidth="true" hidden="false" outlineLevel="0" max="3" min="3" style="0" width="16.85"/>
    <col collapsed="false" customWidth="true" hidden="false" outlineLevel="0" max="4" min="4" style="0" width="88.56"/>
    <col collapsed="false" customWidth="false" hidden="false" outlineLevel="0" max="1025" min="5" style="0" width="11.52"/>
  </cols>
  <sheetData>
    <row r="1" customFormat="false" ht="43.9" hidden="false" customHeight="true" outlineLevel="0" collapsed="false">
      <c r="A1" s="186"/>
      <c r="B1" s="9"/>
      <c r="C1" s="9"/>
      <c r="D1" s="9" t="s">
        <v>1108</v>
      </c>
      <c r="E1" s="9"/>
    </row>
    <row r="2" customFormat="false" ht="12.8" hidden="false" customHeight="false" outlineLevel="0" collapsed="false">
      <c r="A2" s="0" t="s">
        <v>1109</v>
      </c>
      <c r="B2" s="0" t="s">
        <v>1110</v>
      </c>
      <c r="E2" s="9"/>
    </row>
    <row r="3" customFormat="false" ht="12.8" hidden="false" customHeight="false" outlineLevel="0" collapsed="false">
      <c r="A3" s="0" t="n">
        <f aca="false">COUNTIF('OS-CompaMatrixBestMultiBoard'!A$1:A$65536,".*\*.*")</f>
        <v>17</v>
      </c>
      <c r="B3" s="0" t="s">
        <v>1111</v>
      </c>
    </row>
    <row r="4" customFormat="false" ht="12.8" hidden="false" customHeight="false" outlineLevel="0" collapsed="false">
      <c r="A4" s="135" t="s">
        <v>1112</v>
      </c>
      <c r="B4" s="0" t="s">
        <v>1113</v>
      </c>
    </row>
    <row r="6" customFormat="false" ht="12.8" hidden="false" customHeight="false" outlineLevel="0" collapsed="false">
      <c r="A6" s="149" t="s">
        <v>1114</v>
      </c>
      <c r="B6" s="149"/>
      <c r="C6" s="149"/>
      <c r="D6" s="149"/>
    </row>
    <row r="7" customFormat="false" ht="12.8" hidden="false" customHeight="false" outlineLevel="0" collapsed="false">
      <c r="A7" s="88" t="s">
        <v>1115</v>
      </c>
      <c r="B7" s="149"/>
      <c r="C7" s="149"/>
      <c r="D7" s="149"/>
    </row>
    <row r="8" customFormat="false" ht="12.8" hidden="false" customHeight="false" outlineLevel="0" collapsed="false">
      <c r="A8" s="187" t="s">
        <v>1116</v>
      </c>
      <c r="B8" s="187"/>
      <c r="C8" s="187"/>
      <c r="D8" s="187"/>
    </row>
    <row r="9" customFormat="false" ht="12.8" hidden="false" customHeight="false" outlineLevel="0" collapsed="false">
      <c r="A9" s="187" t="s">
        <v>1117</v>
      </c>
      <c r="B9" s="187"/>
      <c r="C9" s="187"/>
      <c r="D9" s="187"/>
    </row>
    <row r="10" customFormat="false" ht="12.8" hidden="false" customHeight="false" outlineLevel="0" collapsed="false">
      <c r="A10" s="187" t="s">
        <v>1118</v>
      </c>
      <c r="B10" s="187"/>
      <c r="C10" s="187"/>
      <c r="D10" s="187"/>
    </row>
    <row r="11" customFormat="false" ht="12.8" hidden="false" customHeight="false" outlineLevel="0" collapsed="false">
      <c r="A11" s="187" t="s">
        <v>1119</v>
      </c>
      <c r="B11" s="187"/>
      <c r="C11" s="187"/>
      <c r="D11" s="187"/>
    </row>
    <row r="12" customFormat="false" ht="12.8" hidden="false" customHeight="false" outlineLevel="0" collapsed="false">
      <c r="A12" s="187" t="s">
        <v>1120</v>
      </c>
      <c r="B12" s="187"/>
      <c r="C12" s="187"/>
      <c r="D12" s="187"/>
    </row>
    <row r="13" customFormat="false" ht="12.8" hidden="false" customHeight="false" outlineLevel="0" collapsed="false">
      <c r="A13" s="149"/>
      <c r="B13" s="149"/>
      <c r="C13" s="149"/>
      <c r="D13" s="149"/>
    </row>
    <row r="14" customFormat="false" ht="12.8" hidden="false" customHeight="false" outlineLevel="0" collapsed="false">
      <c r="A14" s="188" t="s">
        <v>1121</v>
      </c>
      <c r="B14" s="188"/>
      <c r="C14" s="188"/>
      <c r="D14" s="188"/>
    </row>
    <row r="15" customFormat="false" ht="12.8" hidden="false" customHeight="false" outlineLevel="0" collapsed="false">
      <c r="A15" s="188" t="s">
        <v>1122</v>
      </c>
      <c r="B15" s="188"/>
      <c r="C15" s="188"/>
      <c r="D15" s="188"/>
    </row>
    <row r="16" customFormat="false" ht="12.8" hidden="false" customHeight="false" outlineLevel="0" collapsed="false">
      <c r="A16" s="188" t="s">
        <v>1123</v>
      </c>
      <c r="B16" s="188"/>
      <c r="C16" s="188"/>
      <c r="D16" s="188"/>
    </row>
    <row r="17" customFormat="false" ht="12.8" hidden="false" customHeight="false" outlineLevel="0" collapsed="false">
      <c r="A17" s="149"/>
      <c r="B17" s="149"/>
      <c r="C17" s="149"/>
      <c r="D17" s="149"/>
    </row>
    <row r="18" customFormat="false" ht="12.8" hidden="false" customHeight="false" outlineLevel="0" collapsed="false">
      <c r="A18" s="149"/>
      <c r="B18" s="149"/>
      <c r="C18" s="149"/>
      <c r="D18" s="149"/>
    </row>
    <row r="19" customFormat="false" ht="12.8" hidden="false" customHeight="false" outlineLevel="0" collapsed="false">
      <c r="A19" s="88" t="s">
        <v>1124</v>
      </c>
      <c r="B19" s="149"/>
      <c r="C19" s="149"/>
      <c r="D19" s="149"/>
    </row>
    <row r="20" customFormat="false" ht="12.8" hidden="false" customHeight="false" outlineLevel="0" collapsed="false">
      <c r="A20" s="187" t="s">
        <v>1116</v>
      </c>
      <c r="B20" s="187"/>
      <c r="C20" s="187"/>
      <c r="D20" s="187"/>
    </row>
    <row r="21" customFormat="false" ht="12.8" hidden="false" customHeight="false" outlineLevel="0" collapsed="false">
      <c r="A21" s="187" t="s">
        <v>1125</v>
      </c>
      <c r="B21" s="187"/>
      <c r="C21" s="187"/>
      <c r="D21" s="187"/>
    </row>
    <row r="22" customFormat="false" ht="12.8" hidden="false" customHeight="false" outlineLevel="0" collapsed="false">
      <c r="A22" s="187" t="s">
        <v>1126</v>
      </c>
      <c r="B22" s="187"/>
      <c r="C22" s="187"/>
      <c r="D22" s="187"/>
    </row>
    <row r="23" customFormat="false" ht="12.8" hidden="false" customHeight="false" outlineLevel="0" collapsed="false">
      <c r="A23" s="187" t="s">
        <v>1127</v>
      </c>
      <c r="B23" s="187"/>
      <c r="C23" s="187"/>
      <c r="D23" s="187"/>
    </row>
    <row r="24" customFormat="false" ht="12.8" hidden="false" customHeight="false" outlineLevel="0" collapsed="false">
      <c r="A24" s="187" t="s">
        <v>1128</v>
      </c>
      <c r="B24" s="187"/>
      <c r="C24" s="187"/>
      <c r="D24" s="187"/>
    </row>
    <row r="25" customFormat="false" ht="12.8" hidden="false" customHeight="false" outlineLevel="0" collapsed="false">
      <c r="A25" s="187" t="s">
        <v>1129</v>
      </c>
      <c r="B25" s="187"/>
      <c r="C25" s="187"/>
      <c r="D25" s="187"/>
    </row>
    <row r="26" customFormat="false" ht="12.8" hidden="false" customHeight="false" outlineLevel="0" collapsed="false">
      <c r="A26" s="149"/>
      <c r="B26" s="149"/>
      <c r="C26" s="149"/>
      <c r="D26" s="149"/>
      <c r="E26" s="9"/>
      <c r="F26" s="9"/>
      <c r="G26" s="9"/>
      <c r="H26" s="9"/>
      <c r="I26" s="9"/>
      <c r="J26" s="9"/>
      <c r="K26" s="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c r="IT26" s="149"/>
      <c r="IU26" s="149"/>
      <c r="IV26" s="149"/>
    </row>
    <row r="27" customFormat="false" ht="12.8" hidden="false" customHeight="false" outlineLevel="0" collapsed="false">
      <c r="A27" s="188" t="s">
        <v>1121</v>
      </c>
      <c r="B27" s="188"/>
      <c r="C27" s="188"/>
      <c r="D27" s="188"/>
    </row>
    <row r="28" customFormat="false" ht="12.8" hidden="false" customHeight="false" outlineLevel="0" collapsed="false">
      <c r="A28" s="188" t="s">
        <v>1130</v>
      </c>
      <c r="B28" s="188"/>
      <c r="C28" s="188"/>
      <c r="D28" s="188"/>
    </row>
    <row r="29" customFormat="false" ht="12.8" hidden="false" customHeight="false" outlineLevel="0" collapsed="false">
      <c r="A29" s="188" t="s">
        <v>1131</v>
      </c>
      <c r="B29" s="188"/>
      <c r="C29" s="188"/>
      <c r="D29" s="188"/>
    </row>
    <row r="30" customFormat="false" ht="12.8" hidden="false" customHeight="false" outlineLevel="0" collapsed="false">
      <c r="A30" s="149"/>
      <c r="B30" s="149"/>
      <c r="C30" s="149"/>
      <c r="D30" s="149"/>
    </row>
    <row r="31" customFormat="false" ht="12.8" hidden="false" customHeight="false" outlineLevel="0" collapsed="false">
      <c r="A31" s="149"/>
      <c r="B31" s="149"/>
      <c r="C31" s="149"/>
      <c r="D31" s="149"/>
    </row>
    <row r="32" customFormat="false" ht="12.8" hidden="false" customHeight="false" outlineLevel="0" collapsed="false">
      <c r="A32" s="88" t="s">
        <v>1132</v>
      </c>
      <c r="B32" s="149"/>
      <c r="C32" s="149"/>
      <c r="D32" s="149"/>
    </row>
    <row r="33" customFormat="false" ht="12.8" hidden="false" customHeight="false" outlineLevel="0" collapsed="false">
      <c r="A33" s="187" t="s">
        <v>1116</v>
      </c>
      <c r="B33" s="187"/>
      <c r="C33" s="187"/>
      <c r="D33" s="187"/>
    </row>
    <row r="34" customFormat="false" ht="12.8" hidden="false" customHeight="false" outlineLevel="0" collapsed="false">
      <c r="A34" s="187" t="s">
        <v>1133</v>
      </c>
      <c r="B34" s="187"/>
      <c r="C34" s="187"/>
      <c r="D34" s="187"/>
    </row>
    <row r="35" customFormat="false" ht="12.8" hidden="false" customHeight="false" outlineLevel="0" collapsed="false">
      <c r="A35" s="187" t="s">
        <v>1134</v>
      </c>
      <c r="B35" s="187"/>
      <c r="C35" s="187"/>
      <c r="D35" s="187"/>
    </row>
    <row r="36" customFormat="false" ht="12.8" hidden="false" customHeight="false" outlineLevel="0" collapsed="false">
      <c r="A36" s="187" t="s">
        <v>1127</v>
      </c>
      <c r="B36" s="187"/>
      <c r="C36" s="187"/>
      <c r="D36" s="187"/>
    </row>
    <row r="37" customFormat="false" ht="12.8" hidden="false" customHeight="false" outlineLevel="0" collapsed="false">
      <c r="A37" s="149"/>
      <c r="B37" s="149"/>
      <c r="C37" s="149"/>
      <c r="D37" s="149"/>
    </row>
    <row r="38" customFormat="false" ht="12.8" hidden="false" customHeight="false" outlineLevel="0" collapsed="false">
      <c r="A38" s="188" t="s">
        <v>1121</v>
      </c>
      <c r="B38" s="188"/>
      <c r="C38" s="188"/>
      <c r="D38" s="188"/>
    </row>
    <row r="39" customFormat="false" ht="12.8" hidden="false" customHeight="false" outlineLevel="0" collapsed="false">
      <c r="A39" s="188" t="s">
        <v>1135</v>
      </c>
      <c r="B39" s="188"/>
      <c r="C39" s="188"/>
      <c r="D39" s="188"/>
    </row>
    <row r="40" customFormat="false" ht="12.8" hidden="false" customHeight="false" outlineLevel="0" collapsed="false">
      <c r="A40" s="188" t="s">
        <v>1136</v>
      </c>
      <c r="B40" s="188"/>
      <c r="C40" s="188"/>
      <c r="D40" s="188"/>
    </row>
    <row r="41" customFormat="false" ht="12.8" hidden="false" customHeight="false" outlineLevel="0" collapsed="false">
      <c r="A41" s="188" t="s">
        <v>1137</v>
      </c>
      <c r="B41" s="188"/>
      <c r="C41" s="188"/>
      <c r="D41" s="188"/>
    </row>
    <row r="42" customFormat="false" ht="12.8" hidden="false" customHeight="false" outlineLevel="0" collapsed="false">
      <c r="A42" s="188" t="s">
        <v>1138</v>
      </c>
      <c r="B42" s="188"/>
      <c r="C42" s="188"/>
      <c r="D42" s="188"/>
    </row>
  </sheetData>
  <hyperlinks>
    <hyperlink ref="A4" r:id="rId1" display="Zoho function reference"/>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LibreOffice/6.2.2.2$Linux_X86_64 LibreOffice_project/2b840030fec2aae0fd2658d8d4f9548af4e3518d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2008-01-25T18:43:47Z</dcterms:created>
  <dc:creator/>
  <dc:description/>
  <dc:language>en-US</dc:language>
  <cp:lastModifiedBy/>
  <cp:revision>1</cp:revision>
  <dc:subject/>
  <dc:title>RuThaNs-Modern-As-Possible-Chipsets-Pure-Dos-PCI-Soundcards-Compatibility-Test-Matrix+Vmware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